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xr:revisionPtr revIDLastSave="2311" documentId="13_ncr:1_{6F489E19-0427-47F9-ABC3-515ACE756848}" xr6:coauthVersionLast="47" xr6:coauthVersionMax="47" xr10:uidLastSave="{3F0DC3A4-78D3-4C3D-887E-B7208A5462B6}"/>
  <bookViews>
    <workbookView xWindow="-108" yWindow="-108" windowWidth="23256" windowHeight="12456" xr2:uid="{A8407963-0FB1-4B13-BA51-684C9658E329}"/>
  </bookViews>
  <sheets>
    <sheet name="Start Here" sheetId="17" r:id="rId1"/>
    <sheet name="A) YEARLY budget (Own)" sheetId="25" r:id="rId2"/>
    <sheet name="A) YEARLY budget (DMFA)" sheetId="26" r:id="rId3"/>
    <sheet name="A) YEARLY budget (Summary)" sheetId="27" r:id="rId4"/>
    <sheet name="B) YEARLY Actual Costs (Own)" sheetId="28" r:id="rId5"/>
    <sheet name="B) YEARLY Actual Costs (DMFA)" sheetId="29" r:id="rId6"/>
    <sheet name="B) YEARLY Actual Cost (Summary)" sheetId="30" r:id="rId7"/>
    <sheet name="C) FULL budget (Own)" sheetId="33" r:id="rId8"/>
    <sheet name="C) FULL budget (DMFA)" sheetId="34" r:id="rId9"/>
    <sheet name="C) FULL budget (Summary)" sheetId="35" r:id="rId10"/>
    <sheet name="D) FULL Actual Costs (Own)" sheetId="36" r:id="rId11"/>
    <sheet name="D) FULL Actual Costs (DMFA)" sheetId="37" r:id="rId12"/>
    <sheet name="D) FULL Actual Costs (Summary)" sheetId="38" r:id="rId13"/>
    <sheet name="Financial Statement (1)" sheetId="21" r:id="rId14"/>
    <sheet name="DMFA funds (2)" sheetId="19" r:id="rId15"/>
    <sheet name="All funds (3)" sheetId="20" r:id="rId16"/>
  </sheets>
  <definedNames>
    <definedName name="_ftn1" localSheetId="2">'A) YEARLY budget (DMFA)'!#REF!</definedName>
    <definedName name="_ftn1" localSheetId="1">'A) YEARLY budget (Own)'!#REF!</definedName>
    <definedName name="_ftn1" localSheetId="3">'A) YEARLY budget (Summary)'!#REF!</definedName>
    <definedName name="_ftn1" localSheetId="6">'B) YEARLY Actual Cost (Summary)'!#REF!</definedName>
    <definedName name="_ftn1" localSheetId="5">'B) YEARLY Actual Costs (DMFA)'!#REF!</definedName>
    <definedName name="_ftn1" localSheetId="4">'B) YEARLY Actual Costs (Own)'!#REF!</definedName>
    <definedName name="_ftn1" localSheetId="8">'C) FULL budget (DMFA)'!#REF!</definedName>
    <definedName name="_ftn1" localSheetId="7">'C) FULL budget (Own)'!#REF!</definedName>
    <definedName name="_ftn1" localSheetId="9">'C) FULL budget (Summary)'!#REF!</definedName>
    <definedName name="_ftn1" localSheetId="11">'D) FULL Actual Costs (DMFA)'!#REF!</definedName>
    <definedName name="_ftn1" localSheetId="10">'D) FULL Actual Costs (Own)'!#REF!</definedName>
    <definedName name="_ftn1" localSheetId="12">'D) FULL Actual Costs (Summary)'!#REF!</definedName>
    <definedName name="_ftnref1" localSheetId="2">'A) YEARLY budget (DMFA)'!#REF!</definedName>
    <definedName name="_ftnref1" localSheetId="1">'A) YEARLY budget (Own)'!#REF!</definedName>
    <definedName name="_ftnref1" localSheetId="3">'A) YEARLY budget (Summary)'!#REF!</definedName>
    <definedName name="_ftnref1" localSheetId="6">'B) YEARLY Actual Cost (Summary)'!#REF!</definedName>
    <definedName name="_ftnref1" localSheetId="5">'B) YEARLY Actual Costs (DMFA)'!#REF!</definedName>
    <definedName name="_ftnref1" localSheetId="4">'B) YEARLY Actual Costs (Own)'!#REF!</definedName>
    <definedName name="_ftnref1" localSheetId="8">'C) FULL budget (DMFA)'!#REF!</definedName>
    <definedName name="_ftnref1" localSheetId="7">'C) FULL budget (Own)'!#REF!</definedName>
    <definedName name="_ftnref1" localSheetId="9">'C) FULL budget (Summary)'!#REF!</definedName>
    <definedName name="_ftnref1" localSheetId="11">'D) FULL Actual Costs (DMFA)'!#REF!</definedName>
    <definedName name="_ftnref1" localSheetId="10">'D) FULL Actual Costs (Own)'!#REF!</definedName>
    <definedName name="_ftnref1" localSheetId="12">'D) FULL Actual Costs (Summary)'!#REF!</definedName>
    <definedName name="_xlnm.Print_Area" localSheetId="2">'A) YEARLY budget (DMFA)'!$B$2:$M$77</definedName>
    <definedName name="_xlnm.Print_Area" localSheetId="1">'A) YEARLY budget (Own)'!$B$2:$S$75</definedName>
    <definedName name="_xlnm.Print_Area" localSheetId="3">'A) YEARLY budget (Summary)'!$B$4:$J$77</definedName>
    <definedName name="_xlnm.Print_Area" localSheetId="15">'All funds (3)'!$A$4:$U$33</definedName>
    <definedName name="_xlnm.Print_Area" localSheetId="6">'B) YEARLY Actual Cost (Summary)'!$B$4:$J$75</definedName>
    <definedName name="_xlnm.Print_Area" localSheetId="5">'B) YEARLY Actual Costs (DMFA)'!$B$2:$M$77</definedName>
    <definedName name="_xlnm.Print_Area" localSheetId="4">'B) YEARLY Actual Costs (Own)'!$B$2:$S$75</definedName>
    <definedName name="_xlnm.Print_Area" localSheetId="8">'C) FULL budget (DMFA)'!$B$2:$M$77</definedName>
    <definedName name="_xlnm.Print_Area" localSheetId="7">'C) FULL budget (Own)'!$B$2:$S$75</definedName>
    <definedName name="_xlnm.Print_Area" localSheetId="9">'C) FULL budget (Summary)'!$B$4:$J$77</definedName>
    <definedName name="_xlnm.Print_Area" localSheetId="11">'D) FULL Actual Costs (DMFA)'!$B$2:$M$77</definedName>
    <definedName name="_xlnm.Print_Area" localSheetId="10">'D) FULL Actual Costs (Own)'!$B$2:$S$75</definedName>
    <definedName name="_xlnm.Print_Area" localSheetId="12">'D) FULL Actual Costs (Summary)'!$B$4:$J$75</definedName>
    <definedName name="_xlnm.Print_Area" localSheetId="14">'DMFA funds (2)'!$A$4:$Y$33</definedName>
    <definedName name="_xlnm.Print_Area" localSheetId="13">'Financial Statement (1)'!$A$4:$M$64</definedName>
    <definedName name="_xlnm.Print_Area" localSheetId="0">'Start Here'!$B$2:$E$55</definedName>
    <definedName name="Tekst94" localSheetId="2">'A) YEARLY budget (DMFA)'!#REF!</definedName>
    <definedName name="Tekst94" localSheetId="1">'A) YEARLY budget (Own)'!#REF!</definedName>
    <definedName name="Tekst94" localSheetId="3">'A) YEARLY budget (Summary)'!#REF!</definedName>
    <definedName name="Tekst94" localSheetId="6">'B) YEARLY Actual Cost (Summary)'!#REF!</definedName>
    <definedName name="Tekst94" localSheetId="5">'B) YEARLY Actual Costs (DMFA)'!#REF!</definedName>
    <definedName name="Tekst94" localSheetId="4">'B) YEARLY Actual Costs (Own)'!#REF!</definedName>
    <definedName name="Tekst94" localSheetId="8">'C) FULL budget (DMFA)'!#REF!</definedName>
    <definedName name="Tekst94" localSheetId="7">'C) FULL budget (Own)'!#REF!</definedName>
    <definedName name="Tekst94" localSheetId="9">'C) FULL budget (Summary)'!#REF!</definedName>
    <definedName name="Tekst94" localSheetId="11">'D) FULL Actual Costs (DMFA)'!#REF!</definedName>
    <definedName name="Tekst94" localSheetId="10">'D) FULL Actual Costs (Own)'!#REF!</definedName>
    <definedName name="Tekst94" localSheetId="12">'D) FULL Actual Costs (Summary)'!#REF!</definedName>
    <definedName name="Tekst95" localSheetId="2">'A) YEARLY budget (DMFA)'!#REF!</definedName>
    <definedName name="Tekst95" localSheetId="1">'A) YEARLY budget (Own)'!#REF!</definedName>
    <definedName name="Tekst95" localSheetId="3">'A) YEARLY budget (Summary)'!#REF!</definedName>
    <definedName name="Tekst95" localSheetId="6">'B) YEARLY Actual Cost (Summary)'!#REF!</definedName>
    <definedName name="Tekst95" localSheetId="5">'B) YEARLY Actual Costs (DMFA)'!#REF!</definedName>
    <definedName name="Tekst95" localSheetId="4">'B) YEARLY Actual Costs (Own)'!#REF!</definedName>
    <definedName name="Tekst95" localSheetId="8">'C) FULL budget (DMFA)'!#REF!</definedName>
    <definedName name="Tekst95" localSheetId="7">'C) FULL budget (Own)'!#REF!</definedName>
    <definedName name="Tekst95" localSheetId="9">'C) FULL budget (Summary)'!#REF!</definedName>
    <definedName name="Tekst95" localSheetId="11">'D) FULL Actual Costs (DMFA)'!#REF!</definedName>
    <definedName name="Tekst95" localSheetId="10">'D) FULL Actual Costs (Own)'!#REF!</definedName>
    <definedName name="Tekst95" localSheetId="12">'D) FULL Actual Costs (Summary)'!#REF!</definedName>
    <definedName name="Tekst96" localSheetId="2">'A) YEARLY budget (DMFA)'!#REF!</definedName>
    <definedName name="Tekst96" localSheetId="1">'A) YEARLY budget (Own)'!#REF!</definedName>
    <definedName name="Tekst96" localSheetId="3">'A) YEARLY budget (Summary)'!#REF!</definedName>
    <definedName name="Tekst96" localSheetId="6">'B) YEARLY Actual Cost (Summary)'!#REF!</definedName>
    <definedName name="Tekst96" localSheetId="5">'B) YEARLY Actual Costs (DMFA)'!#REF!</definedName>
    <definedName name="Tekst96" localSheetId="4">'B) YEARLY Actual Costs (Own)'!#REF!</definedName>
    <definedName name="Tekst96" localSheetId="8">'C) FULL budget (DMFA)'!#REF!</definedName>
    <definedName name="Tekst96" localSheetId="7">'C) FULL budget (Own)'!#REF!</definedName>
    <definedName name="Tekst96" localSheetId="9">'C) FULL budget (Summary)'!#REF!</definedName>
    <definedName name="Tekst96" localSheetId="11">'D) FULL Actual Costs (DMFA)'!#REF!</definedName>
    <definedName name="Tekst96" localSheetId="10">'D) FULL Actual Costs (Own)'!#REF!</definedName>
    <definedName name="Tekst96" localSheetId="12">'D) FULL Actual Costs (Summary)'!#REF!</definedName>
    <definedName name="Tekst97" localSheetId="2">'A) YEARLY budget (DMFA)'!#REF!</definedName>
    <definedName name="Tekst97" localSheetId="1">'A) YEARLY budget (Own)'!#REF!</definedName>
    <definedName name="Tekst97" localSheetId="3">'A) YEARLY budget (Summary)'!$K$87</definedName>
    <definedName name="Tekst97" localSheetId="6">'B) YEARLY Actual Cost (Summary)'!$K$85</definedName>
    <definedName name="Tekst97" localSheetId="5">'B) YEARLY Actual Costs (DMFA)'!#REF!</definedName>
    <definedName name="Tekst97" localSheetId="4">'B) YEARLY Actual Costs (Own)'!#REF!</definedName>
    <definedName name="Tekst97" localSheetId="8">'C) FULL budget (DMFA)'!#REF!</definedName>
    <definedName name="Tekst97" localSheetId="7">'C) FULL budget (Own)'!#REF!</definedName>
    <definedName name="Tekst97" localSheetId="9">'C) FULL budget (Summary)'!#REF!</definedName>
    <definedName name="Tekst97" localSheetId="11">'D) FULL Actual Costs (DMFA)'!#REF!</definedName>
    <definedName name="Tekst97" localSheetId="10">'D) FULL Actual Costs (Own)'!#REF!</definedName>
    <definedName name="Tekst97" localSheetId="12">'D) FULL Actual Costs (Summary)'!$K$85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7" i="21" l="1"/>
  <c r="G23" i="30"/>
  <c r="D45" i="21"/>
  <c r="D51" i="21" s="1"/>
  <c r="L73" i="29" l="1"/>
  <c r="K73" i="29"/>
  <c r="R62" i="25"/>
  <c r="R64" i="25"/>
  <c r="R73" i="25"/>
  <c r="K32" i="20" l="1"/>
  <c r="T41" i="19"/>
  <c r="P41" i="19"/>
  <c r="L41" i="19"/>
  <c r="H41" i="19"/>
  <c r="P38" i="19"/>
  <c r="L38" i="19"/>
  <c r="L31" i="19"/>
  <c r="H31" i="19"/>
  <c r="S41" i="19"/>
  <c r="O41" i="19"/>
  <c r="K41" i="19"/>
  <c r="G41" i="19"/>
  <c r="G38" i="19"/>
  <c r="O36" i="19"/>
  <c r="O33" i="19"/>
  <c r="G32" i="19"/>
  <c r="C31" i="19"/>
  <c r="D107" i="38"/>
  <c r="L92" i="38"/>
  <c r="E81" i="38"/>
  <c r="H67" i="38"/>
  <c r="I67" i="38" s="1"/>
  <c r="C41" i="20" s="1"/>
  <c r="S41" i="20" s="1"/>
  <c r="G67" i="38"/>
  <c r="I61" i="38"/>
  <c r="H61" i="38"/>
  <c r="G61" i="38"/>
  <c r="E61" i="38"/>
  <c r="D61" i="38"/>
  <c r="F61" i="38" s="1"/>
  <c r="C61" i="38"/>
  <c r="H60" i="38"/>
  <c r="G60" i="38"/>
  <c r="E60" i="38"/>
  <c r="D60" i="38"/>
  <c r="C60" i="38"/>
  <c r="H59" i="38"/>
  <c r="G59" i="38"/>
  <c r="E59" i="38"/>
  <c r="D59" i="38"/>
  <c r="C59" i="38"/>
  <c r="F59" i="38" s="1"/>
  <c r="H58" i="38"/>
  <c r="G58" i="38"/>
  <c r="E58" i="38"/>
  <c r="D58" i="38"/>
  <c r="C58" i="38"/>
  <c r="B57" i="38"/>
  <c r="H55" i="38"/>
  <c r="G55" i="38"/>
  <c r="I55" i="38" s="1"/>
  <c r="E55" i="38"/>
  <c r="D55" i="38"/>
  <c r="C55" i="38"/>
  <c r="F55" i="38" s="1"/>
  <c r="H54" i="38"/>
  <c r="G54" i="38"/>
  <c r="E54" i="38"/>
  <c r="D54" i="38"/>
  <c r="C54" i="38"/>
  <c r="H53" i="38"/>
  <c r="G53" i="38"/>
  <c r="F53" i="38"/>
  <c r="E53" i="38"/>
  <c r="D53" i="38"/>
  <c r="C53" i="38"/>
  <c r="C56" i="38" s="1"/>
  <c r="G37" i="20" s="1"/>
  <c r="H52" i="38"/>
  <c r="G52" i="38"/>
  <c r="E52" i="38"/>
  <c r="D52" i="38"/>
  <c r="C52" i="38"/>
  <c r="F52" i="38" s="1"/>
  <c r="B51" i="38"/>
  <c r="H49" i="38"/>
  <c r="G49" i="38"/>
  <c r="E49" i="38"/>
  <c r="D49" i="38"/>
  <c r="C49" i="38"/>
  <c r="F49" i="38" s="1"/>
  <c r="H48" i="38"/>
  <c r="G48" i="38"/>
  <c r="E48" i="38"/>
  <c r="D48" i="38"/>
  <c r="C48" i="38"/>
  <c r="H47" i="38"/>
  <c r="G47" i="38"/>
  <c r="F47" i="38"/>
  <c r="E47" i="38"/>
  <c r="D47" i="38"/>
  <c r="C47" i="38"/>
  <c r="H46" i="38"/>
  <c r="G46" i="38"/>
  <c r="I46" i="38" s="1"/>
  <c r="E46" i="38"/>
  <c r="D46" i="38"/>
  <c r="C46" i="38"/>
  <c r="B45" i="38"/>
  <c r="H43" i="38"/>
  <c r="G43" i="38"/>
  <c r="E43" i="38"/>
  <c r="D43" i="38"/>
  <c r="C43" i="38"/>
  <c r="H42" i="38"/>
  <c r="G42" i="38"/>
  <c r="E42" i="38"/>
  <c r="D42" i="38"/>
  <c r="C42" i="38"/>
  <c r="H41" i="38"/>
  <c r="G41" i="38"/>
  <c r="E41" i="38"/>
  <c r="D41" i="38"/>
  <c r="F41" i="38" s="1"/>
  <c r="C41" i="38"/>
  <c r="H40" i="38"/>
  <c r="H44" i="38" s="1"/>
  <c r="C35" i="19" s="1"/>
  <c r="G40" i="38"/>
  <c r="E40" i="38"/>
  <c r="D40" i="38"/>
  <c r="C40" i="38"/>
  <c r="F40" i="38" s="1"/>
  <c r="B39" i="38"/>
  <c r="H37" i="38"/>
  <c r="G37" i="38"/>
  <c r="E37" i="38"/>
  <c r="D37" i="38"/>
  <c r="C37" i="38"/>
  <c r="H36" i="38"/>
  <c r="G36" i="38"/>
  <c r="E36" i="38"/>
  <c r="D36" i="38"/>
  <c r="C36" i="38"/>
  <c r="F36" i="38" s="1"/>
  <c r="H35" i="38"/>
  <c r="G35" i="38"/>
  <c r="E35" i="38"/>
  <c r="D35" i="38"/>
  <c r="F35" i="38" s="1"/>
  <c r="C35" i="38"/>
  <c r="H34" i="38"/>
  <c r="G34" i="38"/>
  <c r="E34" i="38"/>
  <c r="D34" i="38"/>
  <c r="C34" i="38"/>
  <c r="B33" i="38"/>
  <c r="H31" i="38"/>
  <c r="G31" i="38"/>
  <c r="E31" i="38"/>
  <c r="D31" i="38"/>
  <c r="C31" i="38"/>
  <c r="H30" i="38"/>
  <c r="G30" i="38"/>
  <c r="F30" i="38"/>
  <c r="E30" i="38"/>
  <c r="D30" i="38"/>
  <c r="C30" i="38"/>
  <c r="H29" i="38"/>
  <c r="G29" i="38"/>
  <c r="I29" i="38" s="1"/>
  <c r="E29" i="38"/>
  <c r="D29" i="38"/>
  <c r="C29" i="38"/>
  <c r="H28" i="38"/>
  <c r="G28" i="38"/>
  <c r="E28" i="38"/>
  <c r="D28" i="38"/>
  <c r="C28" i="38"/>
  <c r="C32" i="38" s="1"/>
  <c r="G33" i="20" s="1"/>
  <c r="B27" i="38"/>
  <c r="H25" i="38"/>
  <c r="I25" i="38" s="1"/>
  <c r="G25" i="38"/>
  <c r="E25" i="38"/>
  <c r="D25" i="38"/>
  <c r="C25" i="38"/>
  <c r="F25" i="38" s="1"/>
  <c r="J25" i="38" s="1"/>
  <c r="H24" i="38"/>
  <c r="G24" i="38"/>
  <c r="E24" i="38"/>
  <c r="F24" i="38" s="1"/>
  <c r="D24" i="38"/>
  <c r="C24" i="38"/>
  <c r="H23" i="38"/>
  <c r="G23" i="38"/>
  <c r="E23" i="38"/>
  <c r="D23" i="38"/>
  <c r="D26" i="38" s="1"/>
  <c r="C23" i="38"/>
  <c r="H22" i="38"/>
  <c r="G22" i="38"/>
  <c r="E22" i="38"/>
  <c r="D22" i="38"/>
  <c r="C22" i="38"/>
  <c r="F22" i="38" s="1"/>
  <c r="B21" i="38"/>
  <c r="H19" i="38"/>
  <c r="G19" i="38"/>
  <c r="E19" i="38"/>
  <c r="D19" i="38"/>
  <c r="C19" i="38"/>
  <c r="H18" i="38"/>
  <c r="G18" i="38"/>
  <c r="E18" i="38"/>
  <c r="D18" i="38"/>
  <c r="C18" i="38"/>
  <c r="H17" i="38"/>
  <c r="H20" i="38" s="1"/>
  <c r="G17" i="38"/>
  <c r="E17" i="38"/>
  <c r="D17" i="38"/>
  <c r="C17" i="38"/>
  <c r="H16" i="38"/>
  <c r="G16" i="38"/>
  <c r="E16" i="38"/>
  <c r="D16" i="38"/>
  <c r="C16" i="38"/>
  <c r="B15" i="38"/>
  <c r="H11" i="38"/>
  <c r="H12" i="38" s="1"/>
  <c r="C30" i="19" s="1"/>
  <c r="W30" i="19" s="1"/>
  <c r="E11" i="38"/>
  <c r="D11" i="38"/>
  <c r="D12" i="38" s="1"/>
  <c r="K30" i="20" s="1"/>
  <c r="C11" i="38"/>
  <c r="H10" i="38"/>
  <c r="I10" i="38" s="1"/>
  <c r="F10" i="38"/>
  <c r="E10" i="38"/>
  <c r="E12" i="38" s="1"/>
  <c r="O30" i="20" s="1"/>
  <c r="D10" i="38"/>
  <c r="C10" i="38"/>
  <c r="C12" i="38" s="1"/>
  <c r="G30" i="20" s="1"/>
  <c r="B7" i="38"/>
  <c r="B6" i="38"/>
  <c r="M75" i="37"/>
  <c r="G75" i="37"/>
  <c r="L73" i="37"/>
  <c r="K73" i="37"/>
  <c r="J73" i="37"/>
  <c r="I73" i="37"/>
  <c r="M72" i="37"/>
  <c r="M71" i="37"/>
  <c r="M70" i="37"/>
  <c r="M69" i="37"/>
  <c r="M68" i="37"/>
  <c r="M67" i="37"/>
  <c r="L60" i="37"/>
  <c r="K60" i="37"/>
  <c r="J60" i="37"/>
  <c r="I60" i="37"/>
  <c r="F60" i="37"/>
  <c r="S38" i="19" s="1"/>
  <c r="E60" i="37"/>
  <c r="O38" i="19" s="1"/>
  <c r="Q38" i="19" s="1"/>
  <c r="D60" i="37"/>
  <c r="K38" i="19" s="1"/>
  <c r="M38" i="19" s="1"/>
  <c r="C60" i="37"/>
  <c r="G60" i="37" s="1"/>
  <c r="M59" i="37"/>
  <c r="G59" i="37"/>
  <c r="M58" i="37"/>
  <c r="G58" i="37"/>
  <c r="M57" i="37"/>
  <c r="G57" i="37"/>
  <c r="M56" i="37"/>
  <c r="G56" i="37"/>
  <c r="B55" i="37"/>
  <c r="L54" i="37"/>
  <c r="K54" i="37"/>
  <c r="J54" i="37"/>
  <c r="I54" i="37"/>
  <c r="M54" i="37" s="1"/>
  <c r="F54" i="37"/>
  <c r="S37" i="19" s="1"/>
  <c r="E54" i="37"/>
  <c r="O37" i="19" s="1"/>
  <c r="D54" i="37"/>
  <c r="K37" i="19" s="1"/>
  <c r="C54" i="37"/>
  <c r="M53" i="37"/>
  <c r="G53" i="37"/>
  <c r="M52" i="37"/>
  <c r="G52" i="37"/>
  <c r="M51" i="37"/>
  <c r="G51" i="37"/>
  <c r="M50" i="37"/>
  <c r="G50" i="37"/>
  <c r="B49" i="37"/>
  <c r="L48" i="37"/>
  <c r="K48" i="37"/>
  <c r="J48" i="37"/>
  <c r="I48" i="37"/>
  <c r="F48" i="37"/>
  <c r="S36" i="19" s="1"/>
  <c r="U36" i="19" s="1"/>
  <c r="E48" i="37"/>
  <c r="D48" i="37"/>
  <c r="K36" i="19" s="1"/>
  <c r="M36" i="19" s="1"/>
  <c r="C48" i="37"/>
  <c r="G48" i="37" s="1"/>
  <c r="M47" i="37"/>
  <c r="G47" i="37"/>
  <c r="M46" i="37"/>
  <c r="G46" i="37"/>
  <c r="M45" i="37"/>
  <c r="G45" i="37"/>
  <c r="M44" i="37"/>
  <c r="G44" i="37"/>
  <c r="B43" i="37"/>
  <c r="L42" i="37"/>
  <c r="K42" i="37"/>
  <c r="J42" i="37"/>
  <c r="I42" i="37"/>
  <c r="F42" i="37"/>
  <c r="S35" i="19" s="1"/>
  <c r="E42" i="37"/>
  <c r="D42" i="37"/>
  <c r="K35" i="19" s="1"/>
  <c r="C42" i="37"/>
  <c r="G35" i="19" s="1"/>
  <c r="M41" i="37"/>
  <c r="G41" i="37"/>
  <c r="M40" i="37"/>
  <c r="G40" i="37"/>
  <c r="M39" i="37"/>
  <c r="G39" i="37"/>
  <c r="M38" i="37"/>
  <c r="G38" i="37"/>
  <c r="B37" i="37"/>
  <c r="M36" i="37"/>
  <c r="L36" i="37"/>
  <c r="K36" i="37"/>
  <c r="J36" i="37"/>
  <c r="I36" i="37"/>
  <c r="F36" i="37"/>
  <c r="S34" i="19" s="1"/>
  <c r="E36" i="37"/>
  <c r="O34" i="19" s="1"/>
  <c r="D36" i="37"/>
  <c r="K34" i="19" s="1"/>
  <c r="C36" i="37"/>
  <c r="G34" i="19" s="1"/>
  <c r="M35" i="37"/>
  <c r="G35" i="37"/>
  <c r="M34" i="37"/>
  <c r="G34" i="37"/>
  <c r="M33" i="37"/>
  <c r="G33" i="37"/>
  <c r="M32" i="37"/>
  <c r="G32" i="37"/>
  <c r="B31" i="37"/>
  <c r="L30" i="37"/>
  <c r="K30" i="37"/>
  <c r="J30" i="37"/>
  <c r="I30" i="37"/>
  <c r="M30" i="37" s="1"/>
  <c r="F30" i="37"/>
  <c r="S33" i="19" s="1"/>
  <c r="E30" i="37"/>
  <c r="D30" i="37"/>
  <c r="K33" i="19" s="1"/>
  <c r="M33" i="19" s="1"/>
  <c r="C30" i="37"/>
  <c r="G33" i="19" s="1"/>
  <c r="M29" i="37"/>
  <c r="G29" i="37"/>
  <c r="M28" i="37"/>
  <c r="G28" i="37"/>
  <c r="M27" i="37"/>
  <c r="G27" i="37"/>
  <c r="M26" i="37"/>
  <c r="G26" i="37"/>
  <c r="B25" i="37"/>
  <c r="L24" i="37"/>
  <c r="K24" i="37"/>
  <c r="J24" i="37"/>
  <c r="I24" i="37"/>
  <c r="M24" i="37" s="1"/>
  <c r="F24" i="37"/>
  <c r="S32" i="19" s="1"/>
  <c r="U32" i="19" s="1"/>
  <c r="E24" i="37"/>
  <c r="O32" i="19" s="1"/>
  <c r="D24" i="37"/>
  <c r="K32" i="19" s="1"/>
  <c r="C24" i="37"/>
  <c r="M23" i="37"/>
  <c r="G23" i="37"/>
  <c r="M22" i="37"/>
  <c r="G22" i="37"/>
  <c r="M21" i="37"/>
  <c r="G21" i="37"/>
  <c r="M20" i="37"/>
  <c r="G20" i="37"/>
  <c r="B19" i="37"/>
  <c r="L18" i="37"/>
  <c r="K18" i="37"/>
  <c r="J18" i="37"/>
  <c r="I18" i="37"/>
  <c r="F18" i="37"/>
  <c r="S31" i="19" s="1"/>
  <c r="E18" i="37"/>
  <c r="O31" i="19" s="1"/>
  <c r="D18" i="37"/>
  <c r="K31" i="19" s="1"/>
  <c r="C18" i="37"/>
  <c r="G31" i="19" s="1"/>
  <c r="M17" i="37"/>
  <c r="G17" i="37"/>
  <c r="M16" i="37"/>
  <c r="G16" i="37"/>
  <c r="M15" i="37"/>
  <c r="G15" i="37"/>
  <c r="M14" i="37"/>
  <c r="G14" i="37"/>
  <c r="B13" i="37"/>
  <c r="L10" i="37"/>
  <c r="K10" i="37"/>
  <c r="J10" i="37"/>
  <c r="I10" i="37"/>
  <c r="M9" i="37"/>
  <c r="M8" i="37"/>
  <c r="L5" i="37"/>
  <c r="F87" i="38" s="1"/>
  <c r="K5" i="37"/>
  <c r="E87" i="38" s="1"/>
  <c r="J5" i="37"/>
  <c r="D87" i="38" s="1"/>
  <c r="I5" i="37"/>
  <c r="C87" i="38" s="1"/>
  <c r="F5" i="37"/>
  <c r="J87" i="38" s="1"/>
  <c r="E5" i="37"/>
  <c r="I87" i="38" s="1"/>
  <c r="D5" i="37"/>
  <c r="H87" i="38" s="1"/>
  <c r="C5" i="37"/>
  <c r="G87" i="38" s="1"/>
  <c r="R73" i="36"/>
  <c r="Q73" i="36"/>
  <c r="P73" i="36"/>
  <c r="O73" i="36"/>
  <c r="L73" i="36"/>
  <c r="K73" i="36"/>
  <c r="J73" i="36"/>
  <c r="I73" i="36"/>
  <c r="F73" i="36"/>
  <c r="E73" i="36"/>
  <c r="D73" i="36"/>
  <c r="C73" i="36"/>
  <c r="G73" i="36" s="1"/>
  <c r="C65" i="38" s="1"/>
  <c r="G40" i="20" s="1"/>
  <c r="S72" i="36"/>
  <c r="M72" i="36"/>
  <c r="G72" i="36"/>
  <c r="S71" i="36"/>
  <c r="M71" i="36"/>
  <c r="G71" i="36"/>
  <c r="S70" i="36"/>
  <c r="M70" i="36"/>
  <c r="G70" i="36"/>
  <c r="S69" i="36"/>
  <c r="M69" i="36"/>
  <c r="G69" i="36"/>
  <c r="S68" i="36"/>
  <c r="M68" i="36"/>
  <c r="G68" i="36"/>
  <c r="S67" i="36"/>
  <c r="M67" i="36"/>
  <c r="G67" i="36"/>
  <c r="R62" i="36"/>
  <c r="R64" i="36" s="1"/>
  <c r="R75" i="36" s="1"/>
  <c r="I62" i="36"/>
  <c r="C62" i="36"/>
  <c r="R60" i="36"/>
  <c r="Q60" i="36"/>
  <c r="P60" i="36"/>
  <c r="O60" i="36"/>
  <c r="S60" i="36" s="1"/>
  <c r="L60" i="36"/>
  <c r="K60" i="36"/>
  <c r="J60" i="36"/>
  <c r="I60" i="36"/>
  <c r="F60" i="36"/>
  <c r="G60" i="36" s="1"/>
  <c r="E60" i="36"/>
  <c r="D60" i="36"/>
  <c r="C60" i="36"/>
  <c r="S59" i="36"/>
  <c r="M59" i="36"/>
  <c r="G59" i="36"/>
  <c r="S58" i="36"/>
  <c r="M58" i="36"/>
  <c r="G58" i="36"/>
  <c r="S57" i="36"/>
  <c r="M57" i="36"/>
  <c r="G57" i="36"/>
  <c r="S56" i="36"/>
  <c r="M56" i="36"/>
  <c r="G56" i="36"/>
  <c r="B55" i="36"/>
  <c r="R54" i="36"/>
  <c r="Q54" i="36"/>
  <c r="S54" i="36" s="1"/>
  <c r="P54" i="36"/>
  <c r="O54" i="36"/>
  <c r="L54" i="36"/>
  <c r="K54" i="36"/>
  <c r="J54" i="36"/>
  <c r="I54" i="36"/>
  <c r="F54" i="36"/>
  <c r="E54" i="36"/>
  <c r="D54" i="36"/>
  <c r="C54" i="36"/>
  <c r="G54" i="36" s="1"/>
  <c r="S53" i="36"/>
  <c r="M53" i="36"/>
  <c r="G53" i="36"/>
  <c r="S52" i="36"/>
  <c r="M52" i="36"/>
  <c r="G52" i="36"/>
  <c r="S51" i="36"/>
  <c r="M51" i="36"/>
  <c r="G51" i="36"/>
  <c r="S50" i="36"/>
  <c r="M50" i="36"/>
  <c r="G50" i="36"/>
  <c r="B49" i="36"/>
  <c r="R48" i="36"/>
  <c r="Q48" i="36"/>
  <c r="P48" i="36"/>
  <c r="O48" i="36"/>
  <c r="L48" i="36"/>
  <c r="K48" i="36"/>
  <c r="J48" i="36"/>
  <c r="M48" i="36" s="1"/>
  <c r="I48" i="36"/>
  <c r="F48" i="36"/>
  <c r="E48" i="36"/>
  <c r="D48" i="36"/>
  <c r="C48" i="36"/>
  <c r="S47" i="36"/>
  <c r="M47" i="36"/>
  <c r="G47" i="36"/>
  <c r="S46" i="36"/>
  <c r="M46" i="36"/>
  <c r="G46" i="36"/>
  <c r="S45" i="36"/>
  <c r="M45" i="36"/>
  <c r="G45" i="36"/>
  <c r="S44" i="36"/>
  <c r="M44" i="36"/>
  <c r="G44" i="36"/>
  <c r="B43" i="36"/>
  <c r="R42" i="36"/>
  <c r="Q42" i="36"/>
  <c r="P42" i="36"/>
  <c r="O42" i="36"/>
  <c r="S42" i="36" s="1"/>
  <c r="L42" i="36"/>
  <c r="K42" i="36"/>
  <c r="J42" i="36"/>
  <c r="I42" i="36"/>
  <c r="F42" i="36"/>
  <c r="E42" i="36"/>
  <c r="D42" i="36"/>
  <c r="C42" i="36"/>
  <c r="S41" i="36"/>
  <c r="M41" i="36"/>
  <c r="G41" i="36"/>
  <c r="S40" i="36"/>
  <c r="M40" i="36"/>
  <c r="G40" i="36"/>
  <c r="S39" i="36"/>
  <c r="M39" i="36"/>
  <c r="G39" i="36"/>
  <c r="S38" i="36"/>
  <c r="M38" i="36"/>
  <c r="G38" i="36"/>
  <c r="B37" i="36"/>
  <c r="R36" i="36"/>
  <c r="Q36" i="36"/>
  <c r="S36" i="36" s="1"/>
  <c r="P36" i="36"/>
  <c r="O36" i="36"/>
  <c r="L36" i="36"/>
  <c r="K36" i="36"/>
  <c r="J36" i="36"/>
  <c r="I36" i="36"/>
  <c r="M36" i="36" s="1"/>
  <c r="F36" i="36"/>
  <c r="E36" i="36"/>
  <c r="D36" i="36"/>
  <c r="C36" i="36"/>
  <c r="G36" i="36" s="1"/>
  <c r="S35" i="36"/>
  <c r="M35" i="36"/>
  <c r="G35" i="36"/>
  <c r="S34" i="36"/>
  <c r="M34" i="36"/>
  <c r="G34" i="36"/>
  <c r="S33" i="36"/>
  <c r="M33" i="36"/>
  <c r="G33" i="36"/>
  <c r="S32" i="36"/>
  <c r="M32" i="36"/>
  <c r="G32" i="36"/>
  <c r="B31" i="36"/>
  <c r="R30" i="36"/>
  <c r="Q30" i="36"/>
  <c r="P30" i="36"/>
  <c r="O30" i="36"/>
  <c r="S30" i="36" s="1"/>
  <c r="L30" i="36"/>
  <c r="K30" i="36"/>
  <c r="J30" i="36"/>
  <c r="I30" i="36"/>
  <c r="F30" i="36"/>
  <c r="E30" i="36"/>
  <c r="D30" i="36"/>
  <c r="C30" i="36"/>
  <c r="G30" i="36" s="1"/>
  <c r="S29" i="36"/>
  <c r="M29" i="36"/>
  <c r="G29" i="36"/>
  <c r="S28" i="36"/>
  <c r="M28" i="36"/>
  <c r="G28" i="36"/>
  <c r="S27" i="36"/>
  <c r="M27" i="36"/>
  <c r="G27" i="36"/>
  <c r="S26" i="36"/>
  <c r="M26" i="36"/>
  <c r="G26" i="36"/>
  <c r="B25" i="36"/>
  <c r="R24" i="36"/>
  <c r="Q24" i="36"/>
  <c r="P24" i="36"/>
  <c r="O24" i="36"/>
  <c r="S24" i="36" s="1"/>
  <c r="L24" i="36"/>
  <c r="K24" i="36"/>
  <c r="J24" i="36"/>
  <c r="I24" i="36"/>
  <c r="M24" i="36" s="1"/>
  <c r="F24" i="36"/>
  <c r="E24" i="36"/>
  <c r="D24" i="36"/>
  <c r="C24" i="36"/>
  <c r="S23" i="36"/>
  <c r="M23" i="36"/>
  <c r="G23" i="36"/>
  <c r="S22" i="36"/>
  <c r="M22" i="36"/>
  <c r="G22" i="36"/>
  <c r="S21" i="36"/>
  <c r="M21" i="36"/>
  <c r="G21" i="36"/>
  <c r="S20" i="36"/>
  <c r="M20" i="36"/>
  <c r="G20" i="36"/>
  <c r="B19" i="36"/>
  <c r="R18" i="36"/>
  <c r="Q18" i="36"/>
  <c r="S18" i="36" s="1"/>
  <c r="P18" i="36"/>
  <c r="O18" i="36"/>
  <c r="O62" i="36" s="1"/>
  <c r="L18" i="36"/>
  <c r="K18" i="36"/>
  <c r="J18" i="36"/>
  <c r="J62" i="36" s="1"/>
  <c r="J64" i="36" s="1"/>
  <c r="I18" i="36"/>
  <c r="F18" i="36"/>
  <c r="E18" i="36"/>
  <c r="D18" i="36"/>
  <c r="D62" i="36" s="1"/>
  <c r="D64" i="36" s="1"/>
  <c r="D75" i="36" s="1"/>
  <c r="C18" i="36"/>
  <c r="S17" i="36"/>
  <c r="M17" i="36"/>
  <c r="G17" i="36"/>
  <c r="S16" i="36"/>
  <c r="M16" i="36"/>
  <c r="G16" i="36"/>
  <c r="S15" i="36"/>
  <c r="M15" i="36"/>
  <c r="G15" i="36"/>
  <c r="S14" i="36"/>
  <c r="M14" i="36"/>
  <c r="G14" i="36"/>
  <c r="B13" i="36"/>
  <c r="R10" i="36"/>
  <c r="Q10" i="36"/>
  <c r="P10" i="36"/>
  <c r="O10" i="36"/>
  <c r="S10" i="36" s="1"/>
  <c r="L10" i="36"/>
  <c r="K10" i="36"/>
  <c r="J10" i="36"/>
  <c r="I10" i="36"/>
  <c r="F10" i="36"/>
  <c r="E10" i="36"/>
  <c r="D10" i="36"/>
  <c r="C10" i="36"/>
  <c r="G10" i="36" s="1"/>
  <c r="S9" i="36"/>
  <c r="M9" i="36"/>
  <c r="G9" i="36"/>
  <c r="S8" i="36"/>
  <c r="M8" i="36"/>
  <c r="G8" i="36"/>
  <c r="R5" i="36"/>
  <c r="Q5" i="36"/>
  <c r="P5" i="36"/>
  <c r="O5" i="36"/>
  <c r="L5" i="36"/>
  <c r="K5" i="36"/>
  <c r="J5" i="36"/>
  <c r="I5" i="36"/>
  <c r="F5" i="36"/>
  <c r="E5" i="36"/>
  <c r="D5" i="36"/>
  <c r="C5" i="36"/>
  <c r="G69" i="35"/>
  <c r="H67" i="35"/>
  <c r="I67" i="35" s="1"/>
  <c r="D41" i="20" s="1"/>
  <c r="T41" i="20" s="1"/>
  <c r="G67" i="35"/>
  <c r="H61" i="35"/>
  <c r="I61" i="35" s="1"/>
  <c r="G61" i="35"/>
  <c r="E61" i="35"/>
  <c r="D61" i="35"/>
  <c r="C61" i="35"/>
  <c r="H60" i="35"/>
  <c r="I60" i="35" s="1"/>
  <c r="G60" i="35"/>
  <c r="E60" i="35"/>
  <c r="E62" i="35" s="1"/>
  <c r="P38" i="20" s="1"/>
  <c r="D60" i="35"/>
  <c r="C60" i="35"/>
  <c r="H59" i="35"/>
  <c r="G59" i="35"/>
  <c r="E59" i="35"/>
  <c r="F59" i="35" s="1"/>
  <c r="D59" i="35"/>
  <c r="C59" i="35"/>
  <c r="H58" i="35"/>
  <c r="G58" i="35"/>
  <c r="E58" i="35"/>
  <c r="D58" i="35"/>
  <c r="C58" i="35"/>
  <c r="B57" i="35"/>
  <c r="H55" i="35"/>
  <c r="G55" i="35"/>
  <c r="E55" i="35"/>
  <c r="D55" i="35"/>
  <c r="C55" i="35"/>
  <c r="F55" i="35" s="1"/>
  <c r="H54" i="35"/>
  <c r="G54" i="35"/>
  <c r="I54" i="35" s="1"/>
  <c r="E54" i="35"/>
  <c r="D54" i="35"/>
  <c r="C54" i="35"/>
  <c r="H53" i="35"/>
  <c r="I53" i="35" s="1"/>
  <c r="G53" i="35"/>
  <c r="E53" i="35"/>
  <c r="D53" i="35"/>
  <c r="C53" i="35"/>
  <c r="H52" i="35"/>
  <c r="G52" i="35"/>
  <c r="E52" i="35"/>
  <c r="D52" i="35"/>
  <c r="C52" i="35"/>
  <c r="F52" i="35" s="1"/>
  <c r="B51" i="35"/>
  <c r="H49" i="35"/>
  <c r="G49" i="35"/>
  <c r="E49" i="35"/>
  <c r="D49" i="35"/>
  <c r="F49" i="35" s="1"/>
  <c r="C49" i="35"/>
  <c r="H48" i="35"/>
  <c r="G48" i="35"/>
  <c r="E48" i="35"/>
  <c r="D48" i="35"/>
  <c r="C48" i="35"/>
  <c r="H47" i="35"/>
  <c r="G47" i="35"/>
  <c r="E47" i="35"/>
  <c r="D47" i="35"/>
  <c r="C47" i="35"/>
  <c r="F47" i="35" s="1"/>
  <c r="H46" i="35"/>
  <c r="G46" i="35"/>
  <c r="E46" i="35"/>
  <c r="D46" i="35"/>
  <c r="C46" i="35"/>
  <c r="F46" i="35" s="1"/>
  <c r="B45" i="35"/>
  <c r="H43" i="35"/>
  <c r="I43" i="35" s="1"/>
  <c r="G43" i="35"/>
  <c r="E43" i="35"/>
  <c r="D43" i="35"/>
  <c r="C43" i="35"/>
  <c r="H42" i="35"/>
  <c r="G42" i="35"/>
  <c r="E42" i="35"/>
  <c r="D42" i="35"/>
  <c r="C42" i="35"/>
  <c r="F42" i="35" s="1"/>
  <c r="H41" i="35"/>
  <c r="G41" i="35"/>
  <c r="F41" i="35"/>
  <c r="E41" i="35"/>
  <c r="D41" i="35"/>
  <c r="C41" i="35"/>
  <c r="H40" i="35"/>
  <c r="G40" i="35"/>
  <c r="E40" i="35"/>
  <c r="D40" i="35"/>
  <c r="C40" i="35"/>
  <c r="C44" i="35" s="1"/>
  <c r="B39" i="35"/>
  <c r="H37" i="35"/>
  <c r="G37" i="35"/>
  <c r="I37" i="35" s="1"/>
  <c r="E37" i="35"/>
  <c r="D37" i="35"/>
  <c r="C37" i="35"/>
  <c r="H36" i="35"/>
  <c r="G36" i="35"/>
  <c r="E36" i="35"/>
  <c r="D36" i="35"/>
  <c r="C36" i="35"/>
  <c r="H35" i="35"/>
  <c r="G35" i="35"/>
  <c r="F35" i="35"/>
  <c r="E35" i="35"/>
  <c r="D35" i="35"/>
  <c r="C35" i="35"/>
  <c r="H34" i="35"/>
  <c r="G34" i="35"/>
  <c r="E34" i="35"/>
  <c r="D34" i="35"/>
  <c r="C34" i="35"/>
  <c r="C38" i="35" s="1"/>
  <c r="H34" i="20" s="1"/>
  <c r="B33" i="35"/>
  <c r="H31" i="35"/>
  <c r="G31" i="35"/>
  <c r="E31" i="35"/>
  <c r="D31" i="35"/>
  <c r="C31" i="35"/>
  <c r="F31" i="35" s="1"/>
  <c r="H30" i="35"/>
  <c r="G30" i="35"/>
  <c r="E30" i="35"/>
  <c r="D30" i="35"/>
  <c r="C30" i="35"/>
  <c r="H29" i="35"/>
  <c r="G29" i="35"/>
  <c r="G32" i="35" s="1"/>
  <c r="E29" i="35"/>
  <c r="D29" i="35"/>
  <c r="F29" i="35" s="1"/>
  <c r="C29" i="35"/>
  <c r="H28" i="35"/>
  <c r="I28" i="35" s="1"/>
  <c r="G28" i="35"/>
  <c r="E28" i="35"/>
  <c r="D28" i="35"/>
  <c r="C28" i="35"/>
  <c r="B27" i="35"/>
  <c r="H25" i="35"/>
  <c r="G25" i="35"/>
  <c r="E25" i="35"/>
  <c r="D25" i="35"/>
  <c r="C25" i="35"/>
  <c r="H24" i="35"/>
  <c r="G24" i="35"/>
  <c r="E24" i="35"/>
  <c r="D24" i="35"/>
  <c r="C24" i="35"/>
  <c r="H23" i="35"/>
  <c r="G23" i="35"/>
  <c r="E23" i="35"/>
  <c r="D23" i="35"/>
  <c r="D26" i="35" s="1"/>
  <c r="L32" i="20" s="1"/>
  <c r="C23" i="35"/>
  <c r="H22" i="35"/>
  <c r="G22" i="35"/>
  <c r="E22" i="35"/>
  <c r="D22" i="35"/>
  <c r="C22" i="35"/>
  <c r="F22" i="35" s="1"/>
  <c r="B21" i="35"/>
  <c r="H19" i="35"/>
  <c r="I19" i="35" s="1"/>
  <c r="G19" i="35"/>
  <c r="E19" i="35"/>
  <c r="D19" i="35"/>
  <c r="C19" i="35"/>
  <c r="H18" i="35"/>
  <c r="G18" i="35"/>
  <c r="E18" i="35"/>
  <c r="D18" i="35"/>
  <c r="C18" i="35"/>
  <c r="H17" i="35"/>
  <c r="G17" i="35"/>
  <c r="E17" i="35"/>
  <c r="D17" i="35"/>
  <c r="C17" i="35"/>
  <c r="H16" i="35"/>
  <c r="G16" i="35"/>
  <c r="E16" i="35"/>
  <c r="D16" i="35"/>
  <c r="C16" i="35"/>
  <c r="B15" i="35"/>
  <c r="I11" i="35"/>
  <c r="H11" i="35"/>
  <c r="E11" i="35"/>
  <c r="D11" i="35"/>
  <c r="D12" i="35" s="1"/>
  <c r="L30" i="20" s="1"/>
  <c r="C11" i="35"/>
  <c r="H10" i="35"/>
  <c r="E10" i="35"/>
  <c r="D10" i="35"/>
  <c r="C10" i="35"/>
  <c r="B7" i="35"/>
  <c r="B6" i="35"/>
  <c r="M75" i="34"/>
  <c r="G75" i="34"/>
  <c r="L73" i="34"/>
  <c r="K73" i="34"/>
  <c r="J73" i="34"/>
  <c r="I73" i="34"/>
  <c r="M72" i="34"/>
  <c r="M71" i="34"/>
  <c r="M70" i="34"/>
  <c r="M69" i="34"/>
  <c r="M68" i="34"/>
  <c r="M67" i="34"/>
  <c r="L60" i="34"/>
  <c r="K60" i="34"/>
  <c r="J60" i="34"/>
  <c r="I60" i="34"/>
  <c r="M60" i="34" s="1"/>
  <c r="F60" i="34"/>
  <c r="T38" i="19" s="1"/>
  <c r="E60" i="34"/>
  <c r="D60" i="34"/>
  <c r="C60" i="34"/>
  <c r="H38" i="19" s="1"/>
  <c r="M59" i="34"/>
  <c r="G59" i="34"/>
  <c r="M58" i="34"/>
  <c r="G58" i="34"/>
  <c r="M57" i="34"/>
  <c r="G57" i="34"/>
  <c r="M56" i="34"/>
  <c r="G56" i="34"/>
  <c r="B55" i="34"/>
  <c r="L54" i="34"/>
  <c r="K54" i="34"/>
  <c r="J54" i="34"/>
  <c r="I54" i="34"/>
  <c r="M54" i="34" s="1"/>
  <c r="F54" i="34"/>
  <c r="T37" i="19" s="1"/>
  <c r="E54" i="34"/>
  <c r="P37" i="19" s="1"/>
  <c r="D54" i="34"/>
  <c r="L37" i="19" s="1"/>
  <c r="C54" i="34"/>
  <c r="M53" i="34"/>
  <c r="G53" i="34"/>
  <c r="M52" i="34"/>
  <c r="G52" i="34"/>
  <c r="M51" i="34"/>
  <c r="G51" i="34"/>
  <c r="M50" i="34"/>
  <c r="G50" i="34"/>
  <c r="B49" i="34"/>
  <c r="L48" i="34"/>
  <c r="K48" i="34"/>
  <c r="J48" i="34"/>
  <c r="I48" i="34"/>
  <c r="F48" i="34"/>
  <c r="T36" i="19" s="1"/>
  <c r="E48" i="34"/>
  <c r="P36" i="19" s="1"/>
  <c r="D48" i="34"/>
  <c r="L36" i="19" s="1"/>
  <c r="C48" i="34"/>
  <c r="H36" i="19" s="1"/>
  <c r="M47" i="34"/>
  <c r="G47" i="34"/>
  <c r="M46" i="34"/>
  <c r="G46" i="34"/>
  <c r="M45" i="34"/>
  <c r="G45" i="34"/>
  <c r="M44" i="34"/>
  <c r="G44" i="34"/>
  <c r="B43" i="34"/>
  <c r="L42" i="34"/>
  <c r="K42" i="34"/>
  <c r="J42" i="34"/>
  <c r="I42" i="34"/>
  <c r="F42" i="34"/>
  <c r="T35" i="19" s="1"/>
  <c r="E42" i="34"/>
  <c r="P35" i="19" s="1"/>
  <c r="D42" i="34"/>
  <c r="L35" i="19" s="1"/>
  <c r="C42" i="34"/>
  <c r="M41" i="34"/>
  <c r="G41" i="34"/>
  <c r="M40" i="34"/>
  <c r="G40" i="34"/>
  <c r="M39" i="34"/>
  <c r="G39" i="34"/>
  <c r="M38" i="34"/>
  <c r="G38" i="34"/>
  <c r="B37" i="34"/>
  <c r="L36" i="34"/>
  <c r="K36" i="34"/>
  <c r="J36" i="34"/>
  <c r="I36" i="34"/>
  <c r="F36" i="34"/>
  <c r="T34" i="19" s="1"/>
  <c r="E36" i="34"/>
  <c r="P34" i="19" s="1"/>
  <c r="D36" i="34"/>
  <c r="L34" i="19" s="1"/>
  <c r="C36" i="34"/>
  <c r="G36" i="34" s="1"/>
  <c r="M35" i="34"/>
  <c r="G35" i="34"/>
  <c r="M34" i="34"/>
  <c r="G34" i="34"/>
  <c r="M33" i="34"/>
  <c r="G33" i="34"/>
  <c r="M32" i="34"/>
  <c r="G32" i="34"/>
  <c r="B31" i="34"/>
  <c r="L30" i="34"/>
  <c r="K30" i="34"/>
  <c r="J30" i="34"/>
  <c r="I30" i="34"/>
  <c r="F30" i="34"/>
  <c r="T33" i="19" s="1"/>
  <c r="E30" i="34"/>
  <c r="P33" i="19" s="1"/>
  <c r="D30" i="34"/>
  <c r="L33" i="19" s="1"/>
  <c r="C30" i="34"/>
  <c r="M29" i="34"/>
  <c r="G29" i="34"/>
  <c r="M28" i="34"/>
  <c r="G28" i="34"/>
  <c r="M27" i="34"/>
  <c r="G27" i="34"/>
  <c r="M26" i="34"/>
  <c r="G26" i="34"/>
  <c r="B25" i="34"/>
  <c r="L24" i="34"/>
  <c r="K24" i="34"/>
  <c r="J24" i="34"/>
  <c r="I24" i="34"/>
  <c r="F24" i="34"/>
  <c r="T32" i="19" s="1"/>
  <c r="E24" i="34"/>
  <c r="P32" i="19" s="1"/>
  <c r="D24" i="34"/>
  <c r="L32" i="19" s="1"/>
  <c r="C24" i="34"/>
  <c r="M23" i="34"/>
  <c r="G23" i="34"/>
  <c r="M22" i="34"/>
  <c r="G22" i="34"/>
  <c r="M21" i="34"/>
  <c r="G21" i="34"/>
  <c r="M20" i="34"/>
  <c r="G20" i="34"/>
  <c r="B19" i="34"/>
  <c r="L18" i="34"/>
  <c r="K18" i="34"/>
  <c r="J18" i="34"/>
  <c r="I18" i="34"/>
  <c r="F18" i="34"/>
  <c r="T31" i="19" s="1"/>
  <c r="E18" i="34"/>
  <c r="D18" i="34"/>
  <c r="C18" i="34"/>
  <c r="M17" i="34"/>
  <c r="G17" i="34"/>
  <c r="M16" i="34"/>
  <c r="G16" i="34"/>
  <c r="M15" i="34"/>
  <c r="G15" i="34"/>
  <c r="M14" i="34"/>
  <c r="G14" i="34"/>
  <c r="B13" i="34"/>
  <c r="M10" i="34"/>
  <c r="L10" i="34"/>
  <c r="K10" i="34"/>
  <c r="J10" i="34"/>
  <c r="I10" i="34"/>
  <c r="M9" i="34"/>
  <c r="M8" i="34"/>
  <c r="L5" i="34"/>
  <c r="K5" i="34"/>
  <c r="J5" i="34"/>
  <c r="I5" i="34"/>
  <c r="F5" i="34"/>
  <c r="E5" i="34"/>
  <c r="D5" i="34"/>
  <c r="C5" i="34"/>
  <c r="R73" i="33"/>
  <c r="Q73" i="33"/>
  <c r="P73" i="33"/>
  <c r="O73" i="33"/>
  <c r="S73" i="33" s="1"/>
  <c r="E65" i="35" s="1"/>
  <c r="P40" i="20" s="1"/>
  <c r="L73" i="33"/>
  <c r="K73" i="33"/>
  <c r="J73" i="33"/>
  <c r="M73" i="33" s="1"/>
  <c r="D65" i="35" s="1"/>
  <c r="L40" i="20" s="1"/>
  <c r="I73" i="33"/>
  <c r="F73" i="33"/>
  <c r="E73" i="33"/>
  <c r="D73" i="33"/>
  <c r="G73" i="33" s="1"/>
  <c r="C65" i="35" s="1"/>
  <c r="H40" i="20" s="1"/>
  <c r="C73" i="33"/>
  <c r="S72" i="33"/>
  <c r="M72" i="33"/>
  <c r="G72" i="33"/>
  <c r="S71" i="33"/>
  <c r="M71" i="33"/>
  <c r="G71" i="33"/>
  <c r="S70" i="33"/>
  <c r="M70" i="33"/>
  <c r="G70" i="33"/>
  <c r="S69" i="33"/>
  <c r="M69" i="33"/>
  <c r="G69" i="33"/>
  <c r="S68" i="33"/>
  <c r="M68" i="33"/>
  <c r="G68" i="33"/>
  <c r="S67" i="33"/>
  <c r="M67" i="33"/>
  <c r="G67" i="33"/>
  <c r="R60" i="33"/>
  <c r="Q60" i="33"/>
  <c r="P60" i="33"/>
  <c r="O60" i="33"/>
  <c r="S60" i="33" s="1"/>
  <c r="L60" i="33"/>
  <c r="K60" i="33"/>
  <c r="J60" i="33"/>
  <c r="I60" i="33"/>
  <c r="F60" i="33"/>
  <c r="E60" i="33"/>
  <c r="D60" i="33"/>
  <c r="C60" i="33"/>
  <c r="G60" i="33" s="1"/>
  <c r="S59" i="33"/>
  <c r="M59" i="33"/>
  <c r="G59" i="33"/>
  <c r="S58" i="33"/>
  <c r="M58" i="33"/>
  <c r="G58" i="33"/>
  <c r="S57" i="33"/>
  <c r="M57" i="33"/>
  <c r="G57" i="33"/>
  <c r="S56" i="33"/>
  <c r="M56" i="33"/>
  <c r="G56" i="33"/>
  <c r="B55" i="33"/>
  <c r="R54" i="33"/>
  <c r="Q54" i="33"/>
  <c r="P54" i="33"/>
  <c r="O54" i="33"/>
  <c r="S54" i="33" s="1"/>
  <c r="L54" i="33"/>
  <c r="K54" i="33"/>
  <c r="J54" i="33"/>
  <c r="I54" i="33"/>
  <c r="M54" i="33" s="1"/>
  <c r="F54" i="33"/>
  <c r="E54" i="33"/>
  <c r="G54" i="33" s="1"/>
  <c r="D54" i="33"/>
  <c r="C54" i="33"/>
  <c r="S53" i="33"/>
  <c r="M53" i="33"/>
  <c r="G53" i="33"/>
  <c r="S52" i="33"/>
  <c r="M52" i="33"/>
  <c r="G52" i="33"/>
  <c r="S51" i="33"/>
  <c r="M51" i="33"/>
  <c r="G51" i="33"/>
  <c r="S50" i="33"/>
  <c r="M50" i="33"/>
  <c r="G50" i="33"/>
  <c r="B49" i="33"/>
  <c r="R48" i="33"/>
  <c r="Q48" i="33"/>
  <c r="P48" i="33"/>
  <c r="S48" i="33" s="1"/>
  <c r="O48" i="33"/>
  <c r="L48" i="33"/>
  <c r="M48" i="33" s="1"/>
  <c r="K48" i="33"/>
  <c r="J48" i="33"/>
  <c r="I48" i="33"/>
  <c r="F48" i="33"/>
  <c r="E48" i="33"/>
  <c r="D48" i="33"/>
  <c r="C48" i="33"/>
  <c r="G48" i="33" s="1"/>
  <c r="S47" i="33"/>
  <c r="M47" i="33"/>
  <c r="G47" i="33"/>
  <c r="S46" i="33"/>
  <c r="M46" i="33"/>
  <c r="G46" i="33"/>
  <c r="S45" i="33"/>
  <c r="M45" i="33"/>
  <c r="G45" i="33"/>
  <c r="S44" i="33"/>
  <c r="M44" i="33"/>
  <c r="G44" i="33"/>
  <c r="B43" i="33"/>
  <c r="R42" i="33"/>
  <c r="Q42" i="33"/>
  <c r="P42" i="33"/>
  <c r="O42" i="33"/>
  <c r="L42" i="33"/>
  <c r="K42" i="33"/>
  <c r="J42" i="33"/>
  <c r="I42" i="33"/>
  <c r="F42" i="33"/>
  <c r="E42" i="33"/>
  <c r="D42" i="33"/>
  <c r="C42" i="33"/>
  <c r="G42" i="33" s="1"/>
  <c r="S41" i="33"/>
  <c r="M41" i="33"/>
  <c r="G41" i="33"/>
  <c r="S40" i="33"/>
  <c r="M40" i="33"/>
  <c r="G40" i="33"/>
  <c r="S39" i="33"/>
  <c r="M39" i="33"/>
  <c r="G39" i="33"/>
  <c r="S38" i="33"/>
  <c r="M38" i="33"/>
  <c r="G38" i="33"/>
  <c r="B37" i="33"/>
  <c r="R36" i="33"/>
  <c r="Q36" i="33"/>
  <c r="S36" i="33" s="1"/>
  <c r="P36" i="33"/>
  <c r="O36" i="33"/>
  <c r="L36" i="33"/>
  <c r="K36" i="33"/>
  <c r="J36" i="33"/>
  <c r="I36" i="33"/>
  <c r="F36" i="33"/>
  <c r="G36" i="33" s="1"/>
  <c r="E36" i="33"/>
  <c r="D36" i="33"/>
  <c r="C36" i="33"/>
  <c r="S35" i="33"/>
  <c r="M35" i="33"/>
  <c r="G35" i="33"/>
  <c r="S34" i="33"/>
  <c r="M34" i="33"/>
  <c r="G34" i="33"/>
  <c r="S33" i="33"/>
  <c r="M33" i="33"/>
  <c r="G33" i="33"/>
  <c r="S32" i="33"/>
  <c r="M32" i="33"/>
  <c r="G32" i="33"/>
  <c r="B31" i="33"/>
  <c r="R30" i="33"/>
  <c r="Q30" i="33"/>
  <c r="P30" i="33"/>
  <c r="S30" i="33" s="1"/>
  <c r="O30" i="33"/>
  <c r="L30" i="33"/>
  <c r="M30" i="33" s="1"/>
  <c r="K30" i="33"/>
  <c r="J30" i="33"/>
  <c r="I30" i="33"/>
  <c r="F30" i="33"/>
  <c r="E30" i="33"/>
  <c r="D30" i="33"/>
  <c r="C30" i="33"/>
  <c r="G30" i="33" s="1"/>
  <c r="S29" i="33"/>
  <c r="M29" i="33"/>
  <c r="G29" i="33"/>
  <c r="S28" i="33"/>
  <c r="M28" i="33"/>
  <c r="G28" i="33"/>
  <c r="S27" i="33"/>
  <c r="M27" i="33"/>
  <c r="G27" i="33"/>
  <c r="S26" i="33"/>
  <c r="M26" i="33"/>
  <c r="G26" i="33"/>
  <c r="B25" i="33"/>
  <c r="R24" i="33"/>
  <c r="Q24" i="33"/>
  <c r="P24" i="33"/>
  <c r="O24" i="33"/>
  <c r="L24" i="33"/>
  <c r="K24" i="33"/>
  <c r="J24" i="33"/>
  <c r="I24" i="33"/>
  <c r="F24" i="33"/>
  <c r="E24" i="33"/>
  <c r="D24" i="33"/>
  <c r="C24" i="33"/>
  <c r="G24" i="33" s="1"/>
  <c r="S23" i="33"/>
  <c r="M23" i="33"/>
  <c r="G23" i="33"/>
  <c r="S22" i="33"/>
  <c r="M22" i="33"/>
  <c r="G22" i="33"/>
  <c r="S21" i="33"/>
  <c r="M21" i="33"/>
  <c r="G21" i="33"/>
  <c r="S20" i="33"/>
  <c r="M20" i="33"/>
  <c r="G20" i="33"/>
  <c r="B19" i="33"/>
  <c r="R18" i="33"/>
  <c r="R62" i="33" s="1"/>
  <c r="R64" i="33" s="1"/>
  <c r="R75" i="33" s="1"/>
  <c r="Q18" i="33"/>
  <c r="Q62" i="33" s="1"/>
  <c r="Q64" i="33" s="1"/>
  <c r="Q75" i="33" s="1"/>
  <c r="P18" i="33"/>
  <c r="P62" i="33" s="1"/>
  <c r="P64" i="33" s="1"/>
  <c r="P75" i="33" s="1"/>
  <c r="O18" i="33"/>
  <c r="L18" i="33"/>
  <c r="L62" i="33" s="1"/>
  <c r="L64" i="33" s="1"/>
  <c r="L75" i="33" s="1"/>
  <c r="K18" i="33"/>
  <c r="J18" i="33"/>
  <c r="I18" i="33"/>
  <c r="I62" i="33" s="1"/>
  <c r="I64" i="33" s="1"/>
  <c r="F18" i="33"/>
  <c r="E18" i="33"/>
  <c r="D18" i="33"/>
  <c r="D62" i="33" s="1"/>
  <c r="D64" i="33" s="1"/>
  <c r="D75" i="33" s="1"/>
  <c r="C18" i="33"/>
  <c r="S17" i="33"/>
  <c r="M17" i="33"/>
  <c r="G17" i="33"/>
  <c r="S16" i="33"/>
  <c r="M16" i="33"/>
  <c r="G16" i="33"/>
  <c r="S15" i="33"/>
  <c r="M15" i="33"/>
  <c r="G15" i="33"/>
  <c r="S14" i="33"/>
  <c r="M14" i="33"/>
  <c r="G14" i="33"/>
  <c r="B13" i="33"/>
  <c r="R10" i="33"/>
  <c r="Q10" i="33"/>
  <c r="P10" i="33"/>
  <c r="O10" i="33"/>
  <c r="S10" i="33" s="1"/>
  <c r="L10" i="33"/>
  <c r="M10" i="33" s="1"/>
  <c r="K10" i="33"/>
  <c r="J10" i="33"/>
  <c r="I10" i="33"/>
  <c r="F10" i="33"/>
  <c r="E10" i="33"/>
  <c r="D10" i="33"/>
  <c r="C10" i="33"/>
  <c r="G10" i="33" s="1"/>
  <c r="S9" i="33"/>
  <c r="M9" i="33"/>
  <c r="G9" i="33"/>
  <c r="S8" i="33"/>
  <c r="M8" i="33"/>
  <c r="G8" i="33"/>
  <c r="R5" i="33"/>
  <c r="Q5" i="33"/>
  <c r="P5" i="33"/>
  <c r="O5" i="33"/>
  <c r="L5" i="33"/>
  <c r="K5" i="33"/>
  <c r="J5" i="33"/>
  <c r="I5" i="33"/>
  <c r="F5" i="33"/>
  <c r="E5" i="33"/>
  <c r="D5" i="33"/>
  <c r="C5" i="33"/>
  <c r="U41" i="19"/>
  <c r="M41" i="19"/>
  <c r="S28" i="19"/>
  <c r="O28" i="19"/>
  <c r="K28" i="19"/>
  <c r="G28" i="19"/>
  <c r="C28" i="19"/>
  <c r="S22" i="19"/>
  <c r="O22" i="19"/>
  <c r="K22" i="19"/>
  <c r="G22" i="19"/>
  <c r="G18" i="19"/>
  <c r="O17" i="19"/>
  <c r="S16" i="19"/>
  <c r="K16" i="19"/>
  <c r="G13" i="19"/>
  <c r="K12" i="19"/>
  <c r="G12" i="19"/>
  <c r="A5" i="21"/>
  <c r="D107" i="30"/>
  <c r="L92" i="30"/>
  <c r="H67" i="30"/>
  <c r="G67" i="30"/>
  <c r="G27" i="21" s="1"/>
  <c r="H61" i="30"/>
  <c r="I61" i="30" s="1"/>
  <c r="G61" i="30"/>
  <c r="E61" i="30"/>
  <c r="D61" i="30"/>
  <c r="F61" i="30" s="1"/>
  <c r="C61" i="30"/>
  <c r="H60" i="30"/>
  <c r="I60" i="30" s="1"/>
  <c r="G60" i="30"/>
  <c r="E60" i="30"/>
  <c r="D60" i="30"/>
  <c r="C60" i="30"/>
  <c r="H59" i="30"/>
  <c r="G59" i="30"/>
  <c r="I59" i="30" s="1"/>
  <c r="E59" i="30"/>
  <c r="D59" i="30"/>
  <c r="C59" i="30"/>
  <c r="H58" i="30"/>
  <c r="G58" i="30"/>
  <c r="E58" i="30"/>
  <c r="D58" i="30"/>
  <c r="F58" i="30" s="1"/>
  <c r="C58" i="30"/>
  <c r="B57" i="30"/>
  <c r="H55" i="30"/>
  <c r="G55" i="30"/>
  <c r="E55" i="30"/>
  <c r="D55" i="30"/>
  <c r="C55" i="30"/>
  <c r="H54" i="30"/>
  <c r="G54" i="30"/>
  <c r="E54" i="30"/>
  <c r="D54" i="30"/>
  <c r="C54" i="30"/>
  <c r="H53" i="30"/>
  <c r="G53" i="30"/>
  <c r="E53" i="30"/>
  <c r="D53" i="30"/>
  <c r="C53" i="30"/>
  <c r="F53" i="30" s="1"/>
  <c r="H52" i="30"/>
  <c r="G52" i="30"/>
  <c r="E52" i="30"/>
  <c r="D52" i="30"/>
  <c r="C52" i="30"/>
  <c r="B51" i="30"/>
  <c r="H49" i="30"/>
  <c r="I49" i="30" s="1"/>
  <c r="G49" i="30"/>
  <c r="E49" i="30"/>
  <c r="D49" i="30"/>
  <c r="C49" i="30"/>
  <c r="F49" i="30" s="1"/>
  <c r="H48" i="30"/>
  <c r="G48" i="30"/>
  <c r="E48" i="30"/>
  <c r="D48" i="30"/>
  <c r="C48" i="30"/>
  <c r="H47" i="30"/>
  <c r="G47" i="30"/>
  <c r="E47" i="30"/>
  <c r="D47" i="30"/>
  <c r="C47" i="30"/>
  <c r="H46" i="30"/>
  <c r="G46" i="30"/>
  <c r="E46" i="30"/>
  <c r="D46" i="30"/>
  <c r="D50" i="30" s="1"/>
  <c r="K17" i="20" s="1"/>
  <c r="C46" i="30"/>
  <c r="B45" i="30"/>
  <c r="H43" i="30"/>
  <c r="G43" i="30"/>
  <c r="E43" i="30"/>
  <c r="D43" i="30"/>
  <c r="C43" i="30"/>
  <c r="F43" i="30" s="1"/>
  <c r="H42" i="30"/>
  <c r="G42" i="30"/>
  <c r="E42" i="30"/>
  <c r="D42" i="30"/>
  <c r="C42" i="30"/>
  <c r="F42" i="30" s="1"/>
  <c r="H41" i="30"/>
  <c r="G41" i="30"/>
  <c r="E41" i="30"/>
  <c r="D41" i="30"/>
  <c r="C41" i="30"/>
  <c r="H40" i="30"/>
  <c r="G40" i="30"/>
  <c r="E40" i="30"/>
  <c r="D40" i="30"/>
  <c r="C40" i="30"/>
  <c r="F40" i="30" s="1"/>
  <c r="B39" i="30"/>
  <c r="H37" i="30"/>
  <c r="I37" i="30" s="1"/>
  <c r="G37" i="30"/>
  <c r="E37" i="30"/>
  <c r="D37" i="30"/>
  <c r="C37" i="30"/>
  <c r="F37" i="30" s="1"/>
  <c r="H36" i="30"/>
  <c r="G36" i="30"/>
  <c r="E36" i="30"/>
  <c r="D36" i="30"/>
  <c r="C36" i="30"/>
  <c r="F36" i="30" s="1"/>
  <c r="H35" i="30"/>
  <c r="G35" i="30"/>
  <c r="E35" i="30"/>
  <c r="D35" i="30"/>
  <c r="C35" i="30"/>
  <c r="F35" i="30" s="1"/>
  <c r="H34" i="30"/>
  <c r="G34" i="30"/>
  <c r="E34" i="30"/>
  <c r="E38" i="30" s="1"/>
  <c r="O15" i="20" s="1"/>
  <c r="D34" i="30"/>
  <c r="C34" i="30"/>
  <c r="B33" i="30"/>
  <c r="H31" i="30"/>
  <c r="I31" i="30" s="1"/>
  <c r="G31" i="30"/>
  <c r="F31" i="30"/>
  <c r="E31" i="30"/>
  <c r="D31" i="30"/>
  <c r="C31" i="30"/>
  <c r="H30" i="30"/>
  <c r="G30" i="30"/>
  <c r="E30" i="30"/>
  <c r="D30" i="30"/>
  <c r="C30" i="30"/>
  <c r="F30" i="30" s="1"/>
  <c r="H29" i="30"/>
  <c r="G29" i="30"/>
  <c r="E29" i="30"/>
  <c r="D29" i="30"/>
  <c r="D32" i="30" s="1"/>
  <c r="K14" i="20" s="1"/>
  <c r="C29" i="30"/>
  <c r="H28" i="30"/>
  <c r="G28" i="30"/>
  <c r="E28" i="30"/>
  <c r="D28" i="30"/>
  <c r="C28" i="30"/>
  <c r="F28" i="30" s="1"/>
  <c r="B27" i="30"/>
  <c r="H25" i="30"/>
  <c r="G25" i="30"/>
  <c r="E25" i="30"/>
  <c r="D25" i="30"/>
  <c r="C25" i="30"/>
  <c r="H24" i="30"/>
  <c r="G24" i="30"/>
  <c r="E24" i="30"/>
  <c r="D24" i="30"/>
  <c r="C24" i="30"/>
  <c r="H23" i="30"/>
  <c r="E23" i="30"/>
  <c r="D23" i="30"/>
  <c r="F23" i="30" s="1"/>
  <c r="C23" i="30"/>
  <c r="H22" i="30"/>
  <c r="G22" i="30"/>
  <c r="E22" i="30"/>
  <c r="D22" i="30"/>
  <c r="C22" i="30"/>
  <c r="B21" i="30"/>
  <c r="H19" i="30"/>
  <c r="I19" i="30" s="1"/>
  <c r="G19" i="30"/>
  <c r="E19" i="30"/>
  <c r="E83" i="30" s="1"/>
  <c r="D19" i="30"/>
  <c r="C19" i="30"/>
  <c r="H18" i="30"/>
  <c r="G18" i="30"/>
  <c r="E18" i="30"/>
  <c r="D18" i="30"/>
  <c r="C18" i="30"/>
  <c r="H17" i="30"/>
  <c r="G17" i="30"/>
  <c r="I17" i="30" s="1"/>
  <c r="E17" i="30"/>
  <c r="D17" i="30"/>
  <c r="C17" i="30"/>
  <c r="H16" i="30"/>
  <c r="H20" i="30" s="1"/>
  <c r="D16" i="21" s="1"/>
  <c r="G16" i="30"/>
  <c r="E16" i="30"/>
  <c r="D16" i="30"/>
  <c r="C16" i="30"/>
  <c r="F16" i="30" s="1"/>
  <c r="B15" i="30"/>
  <c r="I11" i="30"/>
  <c r="H11" i="30"/>
  <c r="E11" i="30"/>
  <c r="D11" i="30"/>
  <c r="D12" i="30" s="1"/>
  <c r="K11" i="20" s="1"/>
  <c r="C11" i="30"/>
  <c r="H10" i="30"/>
  <c r="H12" i="30" s="1"/>
  <c r="D14" i="21" s="1"/>
  <c r="E10" i="30"/>
  <c r="D10" i="30"/>
  <c r="C10" i="30"/>
  <c r="C12" i="30" s="1"/>
  <c r="G11" i="20" s="1"/>
  <c r="B7" i="30"/>
  <c r="B6" i="30"/>
  <c r="M75" i="29"/>
  <c r="G75" i="29"/>
  <c r="J73" i="29"/>
  <c r="I73" i="29"/>
  <c r="M72" i="29"/>
  <c r="M71" i="29"/>
  <c r="M70" i="29"/>
  <c r="M69" i="29"/>
  <c r="M68" i="29"/>
  <c r="M67" i="29"/>
  <c r="M60" i="29"/>
  <c r="L60" i="29"/>
  <c r="K60" i="29"/>
  <c r="J60" i="29"/>
  <c r="I60" i="29"/>
  <c r="F60" i="29"/>
  <c r="S19" i="19" s="1"/>
  <c r="E60" i="29"/>
  <c r="O19" i="19" s="1"/>
  <c r="D60" i="29"/>
  <c r="K19" i="19" s="1"/>
  <c r="C60" i="29"/>
  <c r="G19" i="19" s="1"/>
  <c r="M59" i="29"/>
  <c r="G59" i="29"/>
  <c r="M58" i="29"/>
  <c r="G58" i="29"/>
  <c r="M57" i="29"/>
  <c r="G57" i="29"/>
  <c r="M56" i="29"/>
  <c r="G56" i="29"/>
  <c r="B55" i="29"/>
  <c r="L54" i="29"/>
  <c r="K54" i="29"/>
  <c r="J54" i="29"/>
  <c r="I54" i="29"/>
  <c r="M54" i="29" s="1"/>
  <c r="F54" i="29"/>
  <c r="S18" i="19" s="1"/>
  <c r="E54" i="29"/>
  <c r="O18" i="19" s="1"/>
  <c r="D54" i="29"/>
  <c r="K18" i="19" s="1"/>
  <c r="C54" i="29"/>
  <c r="G54" i="29" s="1"/>
  <c r="M53" i="29"/>
  <c r="G53" i="29"/>
  <c r="M52" i="29"/>
  <c r="G52" i="29"/>
  <c r="M51" i="29"/>
  <c r="G51" i="29"/>
  <c r="M50" i="29"/>
  <c r="G50" i="29"/>
  <c r="B49" i="29"/>
  <c r="L48" i="29"/>
  <c r="K48" i="29"/>
  <c r="J48" i="29"/>
  <c r="I48" i="29"/>
  <c r="M48" i="29" s="1"/>
  <c r="F48" i="29"/>
  <c r="S17" i="19" s="1"/>
  <c r="E48" i="29"/>
  <c r="D48" i="29"/>
  <c r="K17" i="19" s="1"/>
  <c r="C48" i="29"/>
  <c r="G48" i="29" s="1"/>
  <c r="M47" i="29"/>
  <c r="G47" i="29"/>
  <c r="M46" i="29"/>
  <c r="G46" i="29"/>
  <c r="M45" i="29"/>
  <c r="G45" i="29"/>
  <c r="M44" i="29"/>
  <c r="G44" i="29"/>
  <c r="B43" i="29"/>
  <c r="L42" i="29"/>
  <c r="K42" i="29"/>
  <c r="J42" i="29"/>
  <c r="I42" i="29"/>
  <c r="F42" i="29"/>
  <c r="E42" i="29"/>
  <c r="O16" i="19" s="1"/>
  <c r="D42" i="29"/>
  <c r="C42" i="29"/>
  <c r="G16" i="19" s="1"/>
  <c r="M41" i="29"/>
  <c r="G41" i="29"/>
  <c r="M40" i="29"/>
  <c r="G40" i="29"/>
  <c r="M39" i="29"/>
  <c r="G39" i="29"/>
  <c r="M38" i="29"/>
  <c r="G38" i="29"/>
  <c r="B37" i="29"/>
  <c r="L36" i="29"/>
  <c r="K36" i="29"/>
  <c r="J36" i="29"/>
  <c r="I36" i="29"/>
  <c r="F36" i="29"/>
  <c r="E36" i="29"/>
  <c r="O15" i="19" s="1"/>
  <c r="D36" i="29"/>
  <c r="K15" i="19" s="1"/>
  <c r="C36" i="29"/>
  <c r="G15" i="19" s="1"/>
  <c r="M35" i="29"/>
  <c r="G35" i="29"/>
  <c r="M34" i="29"/>
  <c r="G34" i="29"/>
  <c r="M33" i="29"/>
  <c r="G33" i="29"/>
  <c r="M32" i="29"/>
  <c r="G32" i="29"/>
  <c r="B31" i="29"/>
  <c r="L30" i="29"/>
  <c r="K30" i="29"/>
  <c r="M30" i="29" s="1"/>
  <c r="J30" i="29"/>
  <c r="I30" i="29"/>
  <c r="F30" i="29"/>
  <c r="S14" i="19" s="1"/>
  <c r="E30" i="29"/>
  <c r="O14" i="19" s="1"/>
  <c r="D30" i="29"/>
  <c r="K14" i="19" s="1"/>
  <c r="C30" i="29"/>
  <c r="G14" i="19" s="1"/>
  <c r="M29" i="29"/>
  <c r="G29" i="29"/>
  <c r="M28" i="29"/>
  <c r="G28" i="29"/>
  <c r="M27" i="29"/>
  <c r="G27" i="29"/>
  <c r="M26" i="29"/>
  <c r="G26" i="29"/>
  <c r="B25" i="29"/>
  <c r="L24" i="29"/>
  <c r="K24" i="29"/>
  <c r="J24" i="29"/>
  <c r="I24" i="29"/>
  <c r="M24" i="29" s="1"/>
  <c r="F24" i="29"/>
  <c r="S13" i="19" s="1"/>
  <c r="E24" i="29"/>
  <c r="O13" i="19" s="1"/>
  <c r="D24" i="29"/>
  <c r="C24" i="29"/>
  <c r="M23" i="29"/>
  <c r="G23" i="29"/>
  <c r="M22" i="29"/>
  <c r="G22" i="29"/>
  <c r="M21" i="29"/>
  <c r="G21" i="29"/>
  <c r="M20" i="29"/>
  <c r="G20" i="29"/>
  <c r="B19" i="29"/>
  <c r="L18" i="29"/>
  <c r="K18" i="29"/>
  <c r="J18" i="29"/>
  <c r="M18" i="29" s="1"/>
  <c r="I18" i="29"/>
  <c r="F18" i="29"/>
  <c r="S12" i="19" s="1"/>
  <c r="E18" i="29"/>
  <c r="O12" i="19" s="1"/>
  <c r="D18" i="29"/>
  <c r="C18" i="29"/>
  <c r="M17" i="29"/>
  <c r="G17" i="29"/>
  <c r="M16" i="29"/>
  <c r="G16" i="29"/>
  <c r="M15" i="29"/>
  <c r="G15" i="29"/>
  <c r="M14" i="29"/>
  <c r="G14" i="29"/>
  <c r="B13" i="29"/>
  <c r="L10" i="29"/>
  <c r="K10" i="29"/>
  <c r="J10" i="29"/>
  <c r="M10" i="29" s="1"/>
  <c r="I10" i="29"/>
  <c r="M9" i="29"/>
  <c r="M8" i="29"/>
  <c r="L5" i="29"/>
  <c r="F87" i="30" s="1"/>
  <c r="K5" i="29"/>
  <c r="E87" i="30" s="1"/>
  <c r="J5" i="29"/>
  <c r="D87" i="30" s="1"/>
  <c r="I5" i="29"/>
  <c r="C87" i="30" s="1"/>
  <c r="F5" i="29"/>
  <c r="J87" i="30" s="1"/>
  <c r="E5" i="29"/>
  <c r="I87" i="30" s="1"/>
  <c r="D5" i="29"/>
  <c r="H87" i="30" s="1"/>
  <c r="C5" i="29"/>
  <c r="G87" i="30" s="1"/>
  <c r="R73" i="28"/>
  <c r="Q73" i="28"/>
  <c r="P73" i="28"/>
  <c r="O73" i="28"/>
  <c r="L73" i="28"/>
  <c r="K73" i="28"/>
  <c r="J73" i="28"/>
  <c r="I73" i="28"/>
  <c r="G73" i="28"/>
  <c r="C65" i="30" s="1"/>
  <c r="F73" i="28"/>
  <c r="E73" i="28"/>
  <c r="D73" i="28"/>
  <c r="C73" i="28"/>
  <c r="S72" i="28"/>
  <c r="M72" i="28"/>
  <c r="G72" i="28"/>
  <c r="S71" i="28"/>
  <c r="M71" i="28"/>
  <c r="G71" i="28"/>
  <c r="S70" i="28"/>
  <c r="M70" i="28"/>
  <c r="G70" i="28"/>
  <c r="S69" i="28"/>
  <c r="M69" i="28"/>
  <c r="G69" i="28"/>
  <c r="S68" i="28"/>
  <c r="M68" i="28"/>
  <c r="G68" i="28"/>
  <c r="S67" i="28"/>
  <c r="M67" i="28"/>
  <c r="G67" i="28"/>
  <c r="R60" i="28"/>
  <c r="Q60" i="28"/>
  <c r="P60" i="28"/>
  <c r="O60" i="28"/>
  <c r="S60" i="28" s="1"/>
  <c r="M60" i="28"/>
  <c r="L60" i="28"/>
  <c r="K60" i="28"/>
  <c r="J60" i="28"/>
  <c r="I60" i="28"/>
  <c r="F60" i="28"/>
  <c r="E60" i="28"/>
  <c r="D60" i="28"/>
  <c r="C60" i="28"/>
  <c r="G60" i="28" s="1"/>
  <c r="S59" i="28"/>
  <c r="M59" i="28"/>
  <c r="G59" i="28"/>
  <c r="S58" i="28"/>
  <c r="M58" i="28"/>
  <c r="G58" i="28"/>
  <c r="S57" i="28"/>
  <c r="M57" i="28"/>
  <c r="G57" i="28"/>
  <c r="S56" i="28"/>
  <c r="M56" i="28"/>
  <c r="G56" i="28"/>
  <c r="B55" i="28"/>
  <c r="R54" i="28"/>
  <c r="Q54" i="28"/>
  <c r="P54" i="28"/>
  <c r="O54" i="28"/>
  <c r="L54" i="28"/>
  <c r="K54" i="28"/>
  <c r="M54" i="28" s="1"/>
  <c r="J54" i="28"/>
  <c r="I54" i="28"/>
  <c r="F54" i="28"/>
  <c r="E54" i="28"/>
  <c r="D54" i="28"/>
  <c r="C54" i="28"/>
  <c r="S53" i="28"/>
  <c r="M53" i="28"/>
  <c r="G53" i="28"/>
  <c r="S52" i="28"/>
  <c r="M52" i="28"/>
  <c r="G52" i="28"/>
  <c r="S51" i="28"/>
  <c r="M51" i="28"/>
  <c r="G51" i="28"/>
  <c r="S50" i="28"/>
  <c r="M50" i="28"/>
  <c r="G50" i="28"/>
  <c r="B49" i="28"/>
  <c r="S48" i="28"/>
  <c r="R48" i="28"/>
  <c r="Q48" i="28"/>
  <c r="P48" i="28"/>
  <c r="O48" i="28"/>
  <c r="L48" i="28"/>
  <c r="K48" i="28"/>
  <c r="J48" i="28"/>
  <c r="I48" i="28"/>
  <c r="M48" i="28" s="1"/>
  <c r="F48" i="28"/>
  <c r="G48" i="28" s="1"/>
  <c r="E48" i="28"/>
  <c r="D48" i="28"/>
  <c r="C48" i="28"/>
  <c r="S47" i="28"/>
  <c r="M47" i="28"/>
  <c r="G47" i="28"/>
  <c r="S46" i="28"/>
  <c r="M46" i="28"/>
  <c r="G46" i="28"/>
  <c r="S45" i="28"/>
  <c r="M45" i="28"/>
  <c r="G45" i="28"/>
  <c r="S44" i="28"/>
  <c r="M44" i="28"/>
  <c r="G44" i="28"/>
  <c r="B43" i="28"/>
  <c r="R42" i="28"/>
  <c r="Q42" i="28"/>
  <c r="P42" i="28"/>
  <c r="O42" i="28"/>
  <c r="S42" i="28" s="1"/>
  <c r="L42" i="28"/>
  <c r="M42" i="28" s="1"/>
  <c r="K42" i="28"/>
  <c r="J42" i="28"/>
  <c r="I42" i="28"/>
  <c r="F42" i="28"/>
  <c r="E42" i="28"/>
  <c r="D42" i="28"/>
  <c r="C42" i="28"/>
  <c r="G42" i="28" s="1"/>
  <c r="S41" i="28"/>
  <c r="M41" i="28"/>
  <c r="G41" i="28"/>
  <c r="S40" i="28"/>
  <c r="M40" i="28"/>
  <c r="G40" i="28"/>
  <c r="S39" i="28"/>
  <c r="M39" i="28"/>
  <c r="G39" i="28"/>
  <c r="S38" i="28"/>
  <c r="M38" i="28"/>
  <c r="G38" i="28"/>
  <c r="B37" i="28"/>
  <c r="R36" i="28"/>
  <c r="Q36" i="28"/>
  <c r="P36" i="28"/>
  <c r="O36" i="28"/>
  <c r="M36" i="28"/>
  <c r="L36" i="28"/>
  <c r="K36" i="28"/>
  <c r="J36" i="28"/>
  <c r="I36" i="28"/>
  <c r="F36" i="28"/>
  <c r="E36" i="28"/>
  <c r="D36" i="28"/>
  <c r="C36" i="28"/>
  <c r="S35" i="28"/>
  <c r="M35" i="28"/>
  <c r="G35" i="28"/>
  <c r="S34" i="28"/>
  <c r="M34" i="28"/>
  <c r="G34" i="28"/>
  <c r="S33" i="28"/>
  <c r="M33" i="28"/>
  <c r="G33" i="28"/>
  <c r="S32" i="28"/>
  <c r="M32" i="28"/>
  <c r="G32" i="28"/>
  <c r="B31" i="28"/>
  <c r="S30" i="28"/>
  <c r="R30" i="28"/>
  <c r="Q30" i="28"/>
  <c r="P30" i="28"/>
  <c r="O30" i="28"/>
  <c r="L30" i="28"/>
  <c r="K30" i="28"/>
  <c r="J30" i="28"/>
  <c r="I30" i="28"/>
  <c r="M30" i="28" s="1"/>
  <c r="G30" i="28"/>
  <c r="F30" i="28"/>
  <c r="E30" i="28"/>
  <c r="D30" i="28"/>
  <c r="C30" i="28"/>
  <c r="S29" i="28"/>
  <c r="M29" i="28"/>
  <c r="G29" i="28"/>
  <c r="S28" i="28"/>
  <c r="M28" i="28"/>
  <c r="G28" i="28"/>
  <c r="S27" i="28"/>
  <c r="M27" i="28"/>
  <c r="G27" i="28"/>
  <c r="S26" i="28"/>
  <c r="M26" i="28"/>
  <c r="G26" i="28"/>
  <c r="B25" i="28"/>
  <c r="R24" i="28"/>
  <c r="Q24" i="28"/>
  <c r="P24" i="28"/>
  <c r="O24" i="28"/>
  <c r="S24" i="28" s="1"/>
  <c r="L24" i="28"/>
  <c r="K24" i="28"/>
  <c r="J24" i="28"/>
  <c r="M24" i="28" s="1"/>
  <c r="I24" i="28"/>
  <c r="F24" i="28"/>
  <c r="E24" i="28"/>
  <c r="D24" i="28"/>
  <c r="C24" i="28"/>
  <c r="S23" i="28"/>
  <c r="M23" i="28"/>
  <c r="G23" i="28"/>
  <c r="S22" i="28"/>
  <c r="M22" i="28"/>
  <c r="G22" i="28"/>
  <c r="S21" i="28"/>
  <c r="M21" i="28"/>
  <c r="G21" i="28"/>
  <c r="S20" i="28"/>
  <c r="M20" i="28"/>
  <c r="G20" i="28"/>
  <c r="B19" i="28"/>
  <c r="R18" i="28"/>
  <c r="R62" i="28" s="1"/>
  <c r="R64" i="28" s="1"/>
  <c r="R75" i="28" s="1"/>
  <c r="Q18" i="28"/>
  <c r="P18" i="28"/>
  <c r="P62" i="28" s="1"/>
  <c r="P64" i="28" s="1"/>
  <c r="P75" i="28" s="1"/>
  <c r="O18" i="28"/>
  <c r="O62" i="28" s="1"/>
  <c r="M18" i="28"/>
  <c r="L18" i="28"/>
  <c r="K18" i="28"/>
  <c r="J18" i="28"/>
  <c r="I18" i="28"/>
  <c r="F18" i="28"/>
  <c r="E18" i="28"/>
  <c r="D18" i="28"/>
  <c r="D62" i="28" s="1"/>
  <c r="D64" i="28" s="1"/>
  <c r="D75" i="28" s="1"/>
  <c r="C18" i="28"/>
  <c r="G18" i="28" s="1"/>
  <c r="S17" i="28"/>
  <c r="M17" i="28"/>
  <c r="G17" i="28"/>
  <c r="S16" i="28"/>
  <c r="M16" i="28"/>
  <c r="G16" i="28"/>
  <c r="S15" i="28"/>
  <c r="M15" i="28"/>
  <c r="G15" i="28"/>
  <c r="S14" i="28"/>
  <c r="M14" i="28"/>
  <c r="G14" i="28"/>
  <c r="B13" i="28"/>
  <c r="R10" i="28"/>
  <c r="Q10" i="28"/>
  <c r="S10" i="28" s="1"/>
  <c r="P10" i="28"/>
  <c r="O10" i="28"/>
  <c r="L10" i="28"/>
  <c r="K10" i="28"/>
  <c r="J10" i="28"/>
  <c r="I10" i="28"/>
  <c r="F10" i="28"/>
  <c r="E10" i="28"/>
  <c r="D10" i="28"/>
  <c r="C10" i="28"/>
  <c r="G10" i="28" s="1"/>
  <c r="S9" i="28"/>
  <c r="M9" i="28"/>
  <c r="G9" i="28"/>
  <c r="S8" i="28"/>
  <c r="M8" i="28"/>
  <c r="G8" i="28"/>
  <c r="R5" i="28"/>
  <c r="Q5" i="28"/>
  <c r="P5" i="28"/>
  <c r="O5" i="28"/>
  <c r="L5" i="28"/>
  <c r="K5" i="28"/>
  <c r="J5" i="28"/>
  <c r="I5" i="28"/>
  <c r="F5" i="28"/>
  <c r="E5" i="28"/>
  <c r="D5" i="28"/>
  <c r="C5" i="28"/>
  <c r="B57" i="27"/>
  <c r="A23" i="21" s="1"/>
  <c r="A38" i="19" s="1"/>
  <c r="B51" i="27"/>
  <c r="A22" i="21" s="1"/>
  <c r="A37" i="20" s="1"/>
  <c r="B45" i="27"/>
  <c r="A21" i="21" s="1"/>
  <c r="A36" i="20" s="1"/>
  <c r="B39" i="27"/>
  <c r="A20" i="21" s="1"/>
  <c r="A35" i="20" s="1"/>
  <c r="B33" i="27"/>
  <c r="A19" i="21" s="1"/>
  <c r="A34" i="19" s="1"/>
  <c r="B27" i="27"/>
  <c r="A18" i="21" s="1"/>
  <c r="A33" i="20" s="1"/>
  <c r="B21" i="27"/>
  <c r="A17" i="21" s="1"/>
  <c r="A32" i="19" s="1"/>
  <c r="B15" i="27"/>
  <c r="A16" i="21" s="1"/>
  <c r="A31" i="19" s="1"/>
  <c r="B7" i="27"/>
  <c r="B6" i="27"/>
  <c r="B13" i="25"/>
  <c r="G69" i="27"/>
  <c r="T22" i="19"/>
  <c r="P22" i="19"/>
  <c r="L22" i="19"/>
  <c r="H22" i="19"/>
  <c r="T19" i="19"/>
  <c r="H18" i="19"/>
  <c r="T17" i="19"/>
  <c r="H14" i="19"/>
  <c r="E54" i="26"/>
  <c r="P18" i="19" s="1"/>
  <c r="D54" i="26"/>
  <c r="L18" i="19" s="1"/>
  <c r="C54" i="26"/>
  <c r="G44" i="26"/>
  <c r="B55" i="26"/>
  <c r="B49" i="26"/>
  <c r="B43" i="26"/>
  <c r="B37" i="26"/>
  <c r="B31" i="26"/>
  <c r="B25" i="26"/>
  <c r="B19" i="26"/>
  <c r="B13" i="26"/>
  <c r="L5" i="26"/>
  <c r="K5" i="26"/>
  <c r="J5" i="26"/>
  <c r="I5" i="26"/>
  <c r="F5" i="26"/>
  <c r="E5" i="26"/>
  <c r="D5" i="26"/>
  <c r="C5" i="26"/>
  <c r="B55" i="25"/>
  <c r="B49" i="25"/>
  <c r="B43" i="25"/>
  <c r="B37" i="25"/>
  <c r="B31" i="25"/>
  <c r="B25" i="25"/>
  <c r="B19" i="25"/>
  <c r="R5" i="25"/>
  <c r="Q5" i="25"/>
  <c r="P5" i="25"/>
  <c r="O5" i="25"/>
  <c r="L5" i="25"/>
  <c r="K5" i="25"/>
  <c r="J5" i="25"/>
  <c r="I5" i="25"/>
  <c r="F5" i="25"/>
  <c r="E5" i="25"/>
  <c r="D5" i="25"/>
  <c r="C5" i="25"/>
  <c r="H67" i="27"/>
  <c r="D22" i="19" s="1"/>
  <c r="G67" i="27"/>
  <c r="H61" i="27"/>
  <c r="G61" i="27"/>
  <c r="E61" i="27"/>
  <c r="D61" i="27"/>
  <c r="C61" i="27"/>
  <c r="H60" i="27"/>
  <c r="G60" i="27"/>
  <c r="E60" i="27"/>
  <c r="D60" i="27"/>
  <c r="C60" i="27"/>
  <c r="H59" i="27"/>
  <c r="G59" i="27"/>
  <c r="E59" i="27"/>
  <c r="D59" i="27"/>
  <c r="C59" i="27"/>
  <c r="H58" i="27"/>
  <c r="G58" i="27"/>
  <c r="E58" i="27"/>
  <c r="D58" i="27"/>
  <c r="C58" i="27"/>
  <c r="H55" i="27"/>
  <c r="G55" i="27"/>
  <c r="E55" i="27"/>
  <c r="D55" i="27"/>
  <c r="C55" i="27"/>
  <c r="H54" i="27"/>
  <c r="E54" i="27"/>
  <c r="D54" i="27"/>
  <c r="C54" i="27"/>
  <c r="H53" i="27"/>
  <c r="G53" i="27"/>
  <c r="E53" i="27"/>
  <c r="D53" i="27"/>
  <c r="C53" i="27"/>
  <c r="H52" i="27"/>
  <c r="G52" i="27"/>
  <c r="E52" i="27"/>
  <c r="D52" i="27"/>
  <c r="C52" i="27"/>
  <c r="H49" i="27"/>
  <c r="G49" i="27"/>
  <c r="E49" i="27"/>
  <c r="D49" i="27"/>
  <c r="C49" i="27"/>
  <c r="H48" i="27"/>
  <c r="G48" i="27"/>
  <c r="E48" i="27"/>
  <c r="D48" i="27"/>
  <c r="C48" i="27"/>
  <c r="H47" i="27"/>
  <c r="G47" i="27"/>
  <c r="E47" i="27"/>
  <c r="D47" i="27"/>
  <c r="C47" i="27"/>
  <c r="H46" i="27"/>
  <c r="E46" i="27"/>
  <c r="D46" i="27"/>
  <c r="C46" i="27"/>
  <c r="H43" i="27"/>
  <c r="G43" i="27"/>
  <c r="E43" i="27"/>
  <c r="D43" i="27"/>
  <c r="C43" i="27"/>
  <c r="H42" i="27"/>
  <c r="G42" i="27"/>
  <c r="E42" i="27"/>
  <c r="D42" i="27"/>
  <c r="C42" i="27"/>
  <c r="H41" i="27"/>
  <c r="G41" i="27"/>
  <c r="E41" i="27"/>
  <c r="D41" i="27"/>
  <c r="C41" i="27"/>
  <c r="H40" i="27"/>
  <c r="G40" i="27"/>
  <c r="E40" i="27"/>
  <c r="D40" i="27"/>
  <c r="C40" i="27"/>
  <c r="H37" i="27"/>
  <c r="G37" i="27"/>
  <c r="E37" i="27"/>
  <c r="D37" i="27"/>
  <c r="C37" i="27"/>
  <c r="H36" i="27"/>
  <c r="G36" i="27"/>
  <c r="E36" i="27"/>
  <c r="D36" i="27"/>
  <c r="C36" i="27"/>
  <c r="H35" i="27"/>
  <c r="G35" i="27"/>
  <c r="E35" i="27"/>
  <c r="D35" i="27"/>
  <c r="C35" i="27"/>
  <c r="H34" i="27"/>
  <c r="G34" i="27"/>
  <c r="E34" i="27"/>
  <c r="D34" i="27"/>
  <c r="C34" i="27"/>
  <c r="H31" i="27"/>
  <c r="G31" i="27"/>
  <c r="E31" i="27"/>
  <c r="D31" i="27"/>
  <c r="C31" i="27"/>
  <c r="H30" i="27"/>
  <c r="G30" i="27"/>
  <c r="E30" i="27"/>
  <c r="D30" i="27"/>
  <c r="C30" i="27"/>
  <c r="H29" i="27"/>
  <c r="G29" i="27"/>
  <c r="E29" i="27"/>
  <c r="D29" i="27"/>
  <c r="C29" i="27"/>
  <c r="H28" i="27"/>
  <c r="G28" i="27"/>
  <c r="E28" i="27"/>
  <c r="D28" i="27"/>
  <c r="C28" i="27"/>
  <c r="H25" i="27"/>
  <c r="G25" i="27"/>
  <c r="E25" i="27"/>
  <c r="D25" i="27"/>
  <c r="C25" i="27"/>
  <c r="H24" i="27"/>
  <c r="G24" i="27"/>
  <c r="E24" i="27"/>
  <c r="D24" i="27"/>
  <c r="C24" i="27"/>
  <c r="H23" i="27"/>
  <c r="G23" i="27"/>
  <c r="E23" i="27"/>
  <c r="D23" i="27"/>
  <c r="C23" i="27"/>
  <c r="H22" i="27"/>
  <c r="G22" i="27"/>
  <c r="E22" i="27"/>
  <c r="D22" i="27"/>
  <c r="C22" i="27"/>
  <c r="H19" i="27"/>
  <c r="G19" i="27"/>
  <c r="E19" i="27"/>
  <c r="D19" i="27"/>
  <c r="C19" i="27"/>
  <c r="H18" i="27"/>
  <c r="G18" i="27"/>
  <c r="E18" i="27"/>
  <c r="D18" i="27"/>
  <c r="C18" i="27"/>
  <c r="H17" i="27"/>
  <c r="G17" i="27"/>
  <c r="E17" i="27"/>
  <c r="D17" i="27"/>
  <c r="C17" i="27"/>
  <c r="H16" i="27"/>
  <c r="G16" i="27"/>
  <c r="E16" i="27"/>
  <c r="D16" i="27"/>
  <c r="C16" i="27"/>
  <c r="H11" i="27"/>
  <c r="I11" i="27" s="1"/>
  <c r="E11" i="27"/>
  <c r="D11" i="27"/>
  <c r="C11" i="27"/>
  <c r="H10" i="27"/>
  <c r="E10" i="27"/>
  <c r="D10" i="27"/>
  <c r="C10" i="27"/>
  <c r="M75" i="26"/>
  <c r="G75" i="26"/>
  <c r="L73" i="26"/>
  <c r="K73" i="26"/>
  <c r="J73" i="26"/>
  <c r="I73" i="26"/>
  <c r="M73" i="26" s="1"/>
  <c r="H65" i="27" s="1"/>
  <c r="I65" i="27" s="1"/>
  <c r="K26" i="21" s="1"/>
  <c r="D21" i="20" s="1"/>
  <c r="M72" i="26"/>
  <c r="M71" i="26"/>
  <c r="M70" i="26"/>
  <c r="M69" i="26"/>
  <c r="M68" i="26"/>
  <c r="M67" i="26"/>
  <c r="L60" i="26"/>
  <c r="K60" i="26"/>
  <c r="M60" i="26" s="1"/>
  <c r="J60" i="26"/>
  <c r="I60" i="26"/>
  <c r="F60" i="26"/>
  <c r="E60" i="26"/>
  <c r="P19" i="19" s="1"/>
  <c r="D60" i="26"/>
  <c r="L19" i="19" s="1"/>
  <c r="C60" i="26"/>
  <c r="M59" i="26"/>
  <c r="G59" i="26"/>
  <c r="M58" i="26"/>
  <c r="G58" i="26"/>
  <c r="M57" i="26"/>
  <c r="G57" i="26"/>
  <c r="M56" i="26"/>
  <c r="G56" i="26"/>
  <c r="L54" i="26"/>
  <c r="K54" i="26"/>
  <c r="J54" i="26"/>
  <c r="I54" i="26"/>
  <c r="M54" i="26" s="1"/>
  <c r="F54" i="26"/>
  <c r="T18" i="19" s="1"/>
  <c r="M53" i="26"/>
  <c r="G53" i="26"/>
  <c r="M52" i="26"/>
  <c r="M51" i="26"/>
  <c r="G51" i="26"/>
  <c r="M50" i="26"/>
  <c r="G50" i="26"/>
  <c r="L48" i="26"/>
  <c r="K48" i="26"/>
  <c r="J48" i="26"/>
  <c r="I48" i="26"/>
  <c r="F48" i="26"/>
  <c r="E48" i="26"/>
  <c r="P17" i="19" s="1"/>
  <c r="D48" i="26"/>
  <c r="L17" i="19" s="1"/>
  <c r="M47" i="26"/>
  <c r="G47" i="26"/>
  <c r="M46" i="26"/>
  <c r="G46" i="26"/>
  <c r="M45" i="26"/>
  <c r="G45" i="26"/>
  <c r="M44" i="26"/>
  <c r="L42" i="26"/>
  <c r="K42" i="26"/>
  <c r="J42" i="26"/>
  <c r="I42" i="26"/>
  <c r="F42" i="26"/>
  <c r="T16" i="19" s="1"/>
  <c r="E42" i="26"/>
  <c r="P16" i="19" s="1"/>
  <c r="D42" i="26"/>
  <c r="L16" i="19" s="1"/>
  <c r="C42" i="26"/>
  <c r="H16" i="19" s="1"/>
  <c r="M41" i="26"/>
  <c r="G41" i="26"/>
  <c r="M40" i="26"/>
  <c r="G40" i="26"/>
  <c r="M39" i="26"/>
  <c r="G39" i="26"/>
  <c r="M38" i="26"/>
  <c r="G38" i="26"/>
  <c r="L36" i="26"/>
  <c r="K36" i="26"/>
  <c r="J36" i="26"/>
  <c r="I36" i="26"/>
  <c r="F36" i="26"/>
  <c r="T15" i="19" s="1"/>
  <c r="E36" i="26"/>
  <c r="P15" i="19" s="1"/>
  <c r="D36" i="26"/>
  <c r="L15" i="19" s="1"/>
  <c r="C36" i="26"/>
  <c r="H15" i="19" s="1"/>
  <c r="M35" i="26"/>
  <c r="G35" i="26"/>
  <c r="M34" i="26"/>
  <c r="G34" i="26"/>
  <c r="M33" i="26"/>
  <c r="G33" i="26"/>
  <c r="M32" i="26"/>
  <c r="G32" i="26"/>
  <c r="L30" i="26"/>
  <c r="K30" i="26"/>
  <c r="J30" i="26"/>
  <c r="I30" i="26"/>
  <c r="F30" i="26"/>
  <c r="T14" i="19" s="1"/>
  <c r="E30" i="26"/>
  <c r="P14" i="19" s="1"/>
  <c r="D30" i="26"/>
  <c r="L14" i="19" s="1"/>
  <c r="C30" i="26"/>
  <c r="M29" i="26"/>
  <c r="G29" i="26"/>
  <c r="M28" i="26"/>
  <c r="G28" i="26"/>
  <c r="M27" i="26"/>
  <c r="G27" i="26"/>
  <c r="M26" i="26"/>
  <c r="G26" i="26"/>
  <c r="L24" i="26"/>
  <c r="K24" i="26"/>
  <c r="J24" i="26"/>
  <c r="I24" i="26"/>
  <c r="F24" i="26"/>
  <c r="T13" i="19" s="1"/>
  <c r="E24" i="26"/>
  <c r="P13" i="19" s="1"/>
  <c r="D24" i="26"/>
  <c r="L13" i="19" s="1"/>
  <c r="C24" i="26"/>
  <c r="H13" i="19" s="1"/>
  <c r="M23" i="26"/>
  <c r="G23" i="26"/>
  <c r="M22" i="26"/>
  <c r="G22" i="26"/>
  <c r="M21" i="26"/>
  <c r="G21" i="26"/>
  <c r="M20" i="26"/>
  <c r="G20" i="26"/>
  <c r="L18" i="26"/>
  <c r="K18" i="26"/>
  <c r="J18" i="26"/>
  <c r="I18" i="26"/>
  <c r="F18" i="26"/>
  <c r="E18" i="26"/>
  <c r="P12" i="19" s="1"/>
  <c r="D18" i="26"/>
  <c r="L12" i="19" s="1"/>
  <c r="C18" i="26"/>
  <c r="H12" i="19" s="1"/>
  <c r="M17" i="26"/>
  <c r="G17" i="26"/>
  <c r="M16" i="26"/>
  <c r="G16" i="26"/>
  <c r="M15" i="26"/>
  <c r="G15" i="26"/>
  <c r="M14" i="26"/>
  <c r="G14" i="26"/>
  <c r="L10" i="26"/>
  <c r="K10" i="26"/>
  <c r="J10" i="26"/>
  <c r="I10" i="26"/>
  <c r="M9" i="26"/>
  <c r="M8" i="26"/>
  <c r="S73" i="25"/>
  <c r="E65" i="27" s="1"/>
  <c r="P21" i="20" s="1"/>
  <c r="Q73" i="25"/>
  <c r="P73" i="25"/>
  <c r="O73" i="25"/>
  <c r="L73" i="25"/>
  <c r="K73" i="25"/>
  <c r="J73" i="25"/>
  <c r="I73" i="25"/>
  <c r="F73" i="25"/>
  <c r="E73" i="25"/>
  <c r="G73" i="25" s="1"/>
  <c r="C65" i="27" s="1"/>
  <c r="H21" i="20" s="1"/>
  <c r="D73" i="25"/>
  <c r="C73" i="25"/>
  <c r="S72" i="25"/>
  <c r="M72" i="25"/>
  <c r="G72" i="25"/>
  <c r="S71" i="25"/>
  <c r="M71" i="25"/>
  <c r="G71" i="25"/>
  <c r="S70" i="25"/>
  <c r="M70" i="25"/>
  <c r="G70" i="25"/>
  <c r="S69" i="25"/>
  <c r="M69" i="25"/>
  <c r="G69" i="25"/>
  <c r="S68" i="25"/>
  <c r="M68" i="25"/>
  <c r="G68" i="25"/>
  <c r="S67" i="25"/>
  <c r="M67" i="25"/>
  <c r="G67" i="25"/>
  <c r="R60" i="25"/>
  <c r="Q60" i="25"/>
  <c r="P60" i="25"/>
  <c r="O60" i="25"/>
  <c r="S60" i="25" s="1"/>
  <c r="L60" i="25"/>
  <c r="K60" i="25"/>
  <c r="J60" i="25"/>
  <c r="I60" i="25"/>
  <c r="M60" i="25" s="1"/>
  <c r="F60" i="25"/>
  <c r="G60" i="25" s="1"/>
  <c r="E60" i="25"/>
  <c r="D60" i="25"/>
  <c r="C60" i="25"/>
  <c r="S59" i="25"/>
  <c r="M59" i="25"/>
  <c r="G59" i="25"/>
  <c r="S58" i="25"/>
  <c r="M58" i="25"/>
  <c r="G58" i="25"/>
  <c r="S57" i="25"/>
  <c r="M57" i="25"/>
  <c r="G57" i="25"/>
  <c r="S56" i="25"/>
  <c r="M56" i="25"/>
  <c r="G56" i="25"/>
  <c r="R54" i="25"/>
  <c r="Q54" i="25"/>
  <c r="P54" i="25"/>
  <c r="O54" i="25"/>
  <c r="L54" i="25"/>
  <c r="K54" i="25"/>
  <c r="M54" i="25" s="1"/>
  <c r="J54" i="25"/>
  <c r="I54" i="25"/>
  <c r="F54" i="25"/>
  <c r="E54" i="25"/>
  <c r="D54" i="25"/>
  <c r="C54" i="25"/>
  <c r="S53" i="25"/>
  <c r="M53" i="25"/>
  <c r="G53" i="25"/>
  <c r="S52" i="25"/>
  <c r="M52" i="25"/>
  <c r="G52" i="25"/>
  <c r="S51" i="25"/>
  <c r="M51" i="25"/>
  <c r="G51" i="25"/>
  <c r="S50" i="25"/>
  <c r="M50" i="25"/>
  <c r="G50" i="25"/>
  <c r="R48" i="25"/>
  <c r="Q48" i="25"/>
  <c r="P48" i="25"/>
  <c r="S48" i="25" s="1"/>
  <c r="O48" i="25"/>
  <c r="L48" i="25"/>
  <c r="K48" i="25"/>
  <c r="J48" i="25"/>
  <c r="I48" i="25"/>
  <c r="F48" i="25"/>
  <c r="E48" i="25"/>
  <c r="D48" i="25"/>
  <c r="G48" i="25" s="1"/>
  <c r="C48" i="25"/>
  <c r="S47" i="25"/>
  <c r="M47" i="25"/>
  <c r="G47" i="25"/>
  <c r="S46" i="25"/>
  <c r="M46" i="25"/>
  <c r="G46" i="25"/>
  <c r="S45" i="25"/>
  <c r="M45" i="25"/>
  <c r="G45" i="25"/>
  <c r="S44" i="25"/>
  <c r="M44" i="25"/>
  <c r="G44" i="25"/>
  <c r="R42" i="25"/>
  <c r="Q42" i="25"/>
  <c r="P42" i="25"/>
  <c r="O42" i="25"/>
  <c r="L42" i="25"/>
  <c r="K42" i="25"/>
  <c r="J42" i="25"/>
  <c r="I42" i="25"/>
  <c r="M42" i="25" s="1"/>
  <c r="F42" i="25"/>
  <c r="E42" i="25"/>
  <c r="D42" i="25"/>
  <c r="C42" i="25"/>
  <c r="S41" i="25"/>
  <c r="M41" i="25"/>
  <c r="G41" i="25"/>
  <c r="S40" i="25"/>
  <c r="M40" i="25"/>
  <c r="G40" i="25"/>
  <c r="S39" i="25"/>
  <c r="M39" i="25"/>
  <c r="G39" i="25"/>
  <c r="S38" i="25"/>
  <c r="M38" i="25"/>
  <c r="G38" i="25"/>
  <c r="R36" i="25"/>
  <c r="Q36" i="25"/>
  <c r="P36" i="25"/>
  <c r="O36" i="25"/>
  <c r="L36" i="25"/>
  <c r="K36" i="25"/>
  <c r="M36" i="25" s="1"/>
  <c r="J36" i="25"/>
  <c r="I36" i="25"/>
  <c r="F36" i="25"/>
  <c r="E36" i="25"/>
  <c r="D36" i="25"/>
  <c r="C36" i="25"/>
  <c r="S35" i="25"/>
  <c r="M35" i="25"/>
  <c r="G35" i="25"/>
  <c r="S34" i="25"/>
  <c r="M34" i="25"/>
  <c r="G34" i="25"/>
  <c r="S33" i="25"/>
  <c r="M33" i="25"/>
  <c r="G33" i="25"/>
  <c r="S32" i="25"/>
  <c r="M32" i="25"/>
  <c r="G32" i="25"/>
  <c r="R30" i="25"/>
  <c r="Q30" i="25"/>
  <c r="P30" i="25"/>
  <c r="S30" i="25" s="1"/>
  <c r="O30" i="25"/>
  <c r="L30" i="25"/>
  <c r="K30" i="25"/>
  <c r="J30" i="25"/>
  <c r="I30" i="25"/>
  <c r="F30" i="25"/>
  <c r="E30" i="25"/>
  <c r="D30" i="25"/>
  <c r="G30" i="25" s="1"/>
  <c r="C30" i="25"/>
  <c r="S29" i="25"/>
  <c r="M29" i="25"/>
  <c r="G29" i="25"/>
  <c r="S28" i="25"/>
  <c r="M28" i="25"/>
  <c r="G28" i="25"/>
  <c r="S27" i="25"/>
  <c r="M27" i="25"/>
  <c r="G27" i="25"/>
  <c r="S26" i="25"/>
  <c r="M26" i="25"/>
  <c r="G26" i="25"/>
  <c r="R24" i="25"/>
  <c r="Q24" i="25"/>
  <c r="P24" i="25"/>
  <c r="O24" i="25"/>
  <c r="S24" i="25" s="1"/>
  <c r="L24" i="25"/>
  <c r="K24" i="25"/>
  <c r="J24" i="25"/>
  <c r="J62" i="25" s="1"/>
  <c r="I24" i="25"/>
  <c r="F24" i="25"/>
  <c r="E24" i="25"/>
  <c r="D24" i="25"/>
  <c r="C24" i="25"/>
  <c r="S23" i="25"/>
  <c r="M23" i="25"/>
  <c r="G23" i="25"/>
  <c r="S22" i="25"/>
  <c r="M22" i="25"/>
  <c r="G22" i="25"/>
  <c r="S21" i="25"/>
  <c r="M21" i="25"/>
  <c r="G21" i="25"/>
  <c r="S20" i="25"/>
  <c r="M20" i="25"/>
  <c r="G20" i="25"/>
  <c r="R18" i="25"/>
  <c r="R75" i="25" s="1"/>
  <c r="Q18" i="25"/>
  <c r="P18" i="25"/>
  <c r="P62" i="25" s="1"/>
  <c r="P64" i="25" s="1"/>
  <c r="P75" i="25" s="1"/>
  <c r="O18" i="25"/>
  <c r="L18" i="25"/>
  <c r="L62" i="25" s="1"/>
  <c r="L64" i="25" s="1"/>
  <c r="L75" i="25" s="1"/>
  <c r="K18" i="25"/>
  <c r="J18" i="25"/>
  <c r="I18" i="25"/>
  <c r="F18" i="25"/>
  <c r="E18" i="25"/>
  <c r="D18" i="25"/>
  <c r="D62" i="25" s="1"/>
  <c r="D64" i="25" s="1"/>
  <c r="D75" i="25" s="1"/>
  <c r="C18" i="25"/>
  <c r="C62" i="25" s="1"/>
  <c r="S17" i="25"/>
  <c r="M17" i="25"/>
  <c r="G17" i="25"/>
  <c r="S16" i="25"/>
  <c r="M16" i="25"/>
  <c r="G16" i="25"/>
  <c r="S15" i="25"/>
  <c r="M15" i="25"/>
  <c r="G15" i="25"/>
  <c r="S14" i="25"/>
  <c r="M14" i="25"/>
  <c r="G14" i="25"/>
  <c r="R10" i="25"/>
  <c r="Q10" i="25"/>
  <c r="P10" i="25"/>
  <c r="O10" i="25"/>
  <c r="L10" i="25"/>
  <c r="K10" i="25"/>
  <c r="J10" i="25"/>
  <c r="I10" i="25"/>
  <c r="M10" i="25" s="1"/>
  <c r="F10" i="25"/>
  <c r="E10" i="25"/>
  <c r="D10" i="25"/>
  <c r="C10" i="25"/>
  <c r="S9" i="25"/>
  <c r="M9" i="25"/>
  <c r="G9" i="25"/>
  <c r="S8" i="25"/>
  <c r="M8" i="25"/>
  <c r="G8" i="25"/>
  <c r="D32" i="38" l="1"/>
  <c r="K33" i="20" s="1"/>
  <c r="M30" i="36"/>
  <c r="C41" i="19"/>
  <c r="W41" i="19" s="1"/>
  <c r="I67" i="30"/>
  <c r="M73" i="29"/>
  <c r="H65" i="30" s="1"/>
  <c r="I65" i="30" s="1"/>
  <c r="M73" i="37"/>
  <c r="H65" i="38" s="1"/>
  <c r="U38" i="19"/>
  <c r="I59" i="35"/>
  <c r="J59" i="35" s="1"/>
  <c r="I59" i="38"/>
  <c r="G60" i="34"/>
  <c r="G60" i="26"/>
  <c r="G60" i="29"/>
  <c r="H19" i="19"/>
  <c r="G62" i="38"/>
  <c r="I60" i="38"/>
  <c r="G62" i="35"/>
  <c r="I58" i="35"/>
  <c r="I58" i="38"/>
  <c r="M60" i="37"/>
  <c r="I55" i="30"/>
  <c r="G56" i="30"/>
  <c r="G54" i="34"/>
  <c r="G56" i="35"/>
  <c r="H37" i="19"/>
  <c r="I52" i="27"/>
  <c r="I55" i="35"/>
  <c r="I54" i="30"/>
  <c r="Q36" i="19"/>
  <c r="I48" i="35"/>
  <c r="G36" i="19"/>
  <c r="I36" i="19" s="1"/>
  <c r="I46" i="35"/>
  <c r="G50" i="38"/>
  <c r="I47" i="30"/>
  <c r="I49" i="35"/>
  <c r="J49" i="35" s="1"/>
  <c r="I47" i="38"/>
  <c r="G48" i="34"/>
  <c r="I47" i="35"/>
  <c r="J47" i="35" s="1"/>
  <c r="G17" i="19"/>
  <c r="I48" i="38"/>
  <c r="J48" i="38" s="1"/>
  <c r="I49" i="38"/>
  <c r="J49" i="38" s="1"/>
  <c r="M48" i="34"/>
  <c r="M48" i="37"/>
  <c r="M42" i="26"/>
  <c r="M42" i="29"/>
  <c r="I43" i="30"/>
  <c r="I41" i="38"/>
  <c r="M42" i="37"/>
  <c r="M42" i="34"/>
  <c r="M35" i="19"/>
  <c r="U35" i="19"/>
  <c r="G42" i="37"/>
  <c r="I42" i="38"/>
  <c r="J42" i="38" s="1"/>
  <c r="G42" i="29"/>
  <c r="I42" i="30"/>
  <c r="I40" i="35"/>
  <c r="I42" i="35"/>
  <c r="J42" i="35" s="1"/>
  <c r="I40" i="30"/>
  <c r="O35" i="19"/>
  <c r="Q35" i="19" s="1"/>
  <c r="G42" i="34"/>
  <c r="H35" i="19"/>
  <c r="I35" i="19" s="1"/>
  <c r="M34" i="19"/>
  <c r="Q34" i="19"/>
  <c r="U34" i="19"/>
  <c r="I37" i="38"/>
  <c r="I35" i="38"/>
  <c r="D62" i="29"/>
  <c r="D64" i="29" s="1"/>
  <c r="D77" i="29" s="1"/>
  <c r="H88" i="30" s="1"/>
  <c r="G36" i="29"/>
  <c r="G38" i="30"/>
  <c r="G19" i="21" s="1"/>
  <c r="H34" i="19"/>
  <c r="I34" i="19" s="1"/>
  <c r="I35" i="30"/>
  <c r="J35" i="30" s="1"/>
  <c r="S15" i="19"/>
  <c r="G38" i="38"/>
  <c r="I36" i="30"/>
  <c r="I34" i="38"/>
  <c r="M36" i="29"/>
  <c r="H80" i="38"/>
  <c r="M36" i="26"/>
  <c r="M30" i="26"/>
  <c r="H32" i="38"/>
  <c r="C33" i="19" s="1"/>
  <c r="I62" i="34"/>
  <c r="I64" i="34" s="1"/>
  <c r="I77" i="34" s="1"/>
  <c r="U33" i="19"/>
  <c r="Q33" i="19"/>
  <c r="G30" i="34"/>
  <c r="H33" i="19"/>
  <c r="I33" i="19" s="1"/>
  <c r="I30" i="30"/>
  <c r="I31" i="38"/>
  <c r="G30" i="37"/>
  <c r="I29" i="35"/>
  <c r="F62" i="26"/>
  <c r="F64" i="26" s="1"/>
  <c r="F77" i="26" s="1"/>
  <c r="G30" i="29"/>
  <c r="C62" i="37"/>
  <c r="C64" i="37" s="1"/>
  <c r="G32" i="38"/>
  <c r="I29" i="30"/>
  <c r="I32" i="38"/>
  <c r="C33" i="20" s="1"/>
  <c r="I30" i="38"/>
  <c r="M32" i="19"/>
  <c r="Q32" i="19"/>
  <c r="G24" i="34"/>
  <c r="K13" i="19"/>
  <c r="I24" i="30"/>
  <c r="I24" i="38"/>
  <c r="G24" i="29"/>
  <c r="C62" i="34"/>
  <c r="C64" i="34" s="1"/>
  <c r="C77" i="34" s="1"/>
  <c r="I22" i="38"/>
  <c r="J22" i="38" s="1"/>
  <c r="L39" i="19"/>
  <c r="L44" i="19" s="1"/>
  <c r="D62" i="34"/>
  <c r="D64" i="34" s="1"/>
  <c r="D77" i="34" s="1"/>
  <c r="H32" i="19"/>
  <c r="I32" i="19" s="1"/>
  <c r="E62" i="34"/>
  <c r="E64" i="34" s="1"/>
  <c r="E77" i="34" s="1"/>
  <c r="I25" i="35"/>
  <c r="G80" i="38"/>
  <c r="T39" i="19"/>
  <c r="T44" i="19" s="1"/>
  <c r="I23" i="35"/>
  <c r="M24" i="34"/>
  <c r="I25" i="30"/>
  <c r="I62" i="29"/>
  <c r="I64" i="29" s="1"/>
  <c r="K62" i="29"/>
  <c r="K64" i="29" s="1"/>
  <c r="K77" i="29" s="1"/>
  <c r="E88" i="30" s="1"/>
  <c r="L62" i="29"/>
  <c r="L64" i="29" s="1"/>
  <c r="L77" i="29" s="1"/>
  <c r="F88" i="30" s="1"/>
  <c r="I23" i="38"/>
  <c r="K62" i="34"/>
  <c r="K64" i="34" s="1"/>
  <c r="K77" i="34" s="1"/>
  <c r="L62" i="34"/>
  <c r="L64" i="34" s="1"/>
  <c r="L77" i="34" s="1"/>
  <c r="I62" i="37"/>
  <c r="I64" i="37" s="1"/>
  <c r="H83" i="38"/>
  <c r="L62" i="37"/>
  <c r="L64" i="37" s="1"/>
  <c r="L77" i="37" s="1"/>
  <c r="F88" i="38" s="1"/>
  <c r="M10" i="37"/>
  <c r="U31" i="19"/>
  <c r="I18" i="30"/>
  <c r="P31" i="19"/>
  <c r="P39" i="19" s="1"/>
  <c r="P44" i="19" s="1"/>
  <c r="E62" i="29"/>
  <c r="E64" i="29" s="1"/>
  <c r="E77" i="29" s="1"/>
  <c r="I88" i="30" s="1"/>
  <c r="I17" i="35"/>
  <c r="O39" i="19"/>
  <c r="O44" i="19" s="1"/>
  <c r="G82" i="38"/>
  <c r="G18" i="37"/>
  <c r="I18" i="38"/>
  <c r="T12" i="19"/>
  <c r="G18" i="29"/>
  <c r="S73" i="36"/>
  <c r="E65" i="38" s="1"/>
  <c r="O40" i="20" s="1"/>
  <c r="I40" i="20"/>
  <c r="M73" i="28"/>
  <c r="D65" i="30" s="1"/>
  <c r="K21" i="20" s="1"/>
  <c r="M73" i="36"/>
  <c r="D65" i="38" s="1"/>
  <c r="K40" i="20" s="1"/>
  <c r="M40" i="20" s="1"/>
  <c r="M73" i="25"/>
  <c r="D65" i="27" s="1"/>
  <c r="L21" i="20" s="1"/>
  <c r="T21" i="20" s="1"/>
  <c r="J75" i="36"/>
  <c r="S73" i="28"/>
  <c r="E65" i="30" s="1"/>
  <c r="O21" i="20" s="1"/>
  <c r="Q21" i="20" s="1"/>
  <c r="E62" i="38"/>
  <c r="O38" i="20" s="1"/>
  <c r="E62" i="30"/>
  <c r="O19" i="20" s="1"/>
  <c r="O62" i="33"/>
  <c r="Q38" i="20"/>
  <c r="F60" i="38"/>
  <c r="J60" i="38" s="1"/>
  <c r="F60" i="30"/>
  <c r="J60" i="30" s="1"/>
  <c r="D62" i="30"/>
  <c r="K19" i="20" s="1"/>
  <c r="J61" i="30"/>
  <c r="K62" i="28"/>
  <c r="K64" i="28" s="1"/>
  <c r="K75" i="28" s="1"/>
  <c r="J61" i="38"/>
  <c r="M60" i="36"/>
  <c r="M60" i="33"/>
  <c r="D62" i="35"/>
  <c r="L38" i="20" s="1"/>
  <c r="M38" i="20" s="1"/>
  <c r="F61" i="35"/>
  <c r="J61" i="35" s="1"/>
  <c r="C81" i="38"/>
  <c r="J59" i="38"/>
  <c r="F62" i="33"/>
  <c r="F64" i="33" s="1"/>
  <c r="F75" i="33" s="1"/>
  <c r="G54" i="28"/>
  <c r="F54" i="30"/>
  <c r="E62" i="33"/>
  <c r="E64" i="33" s="1"/>
  <c r="E75" i="33" s="1"/>
  <c r="C82" i="38"/>
  <c r="G54" i="25"/>
  <c r="F54" i="38"/>
  <c r="J55" i="38"/>
  <c r="M54" i="36"/>
  <c r="D56" i="38"/>
  <c r="K37" i="20" s="1"/>
  <c r="E56" i="30"/>
  <c r="O18" i="20" s="1"/>
  <c r="J54" i="30"/>
  <c r="S54" i="28"/>
  <c r="E56" i="38"/>
  <c r="O37" i="20" s="1"/>
  <c r="E50" i="30"/>
  <c r="O17" i="20" s="1"/>
  <c r="E50" i="38"/>
  <c r="O36" i="20" s="1"/>
  <c r="M48" i="25"/>
  <c r="D82" i="38"/>
  <c r="F48" i="38"/>
  <c r="D50" i="38"/>
  <c r="K36" i="20" s="1"/>
  <c r="C50" i="38"/>
  <c r="G48" i="36"/>
  <c r="G42" i="36"/>
  <c r="D44" i="35"/>
  <c r="L35" i="20" s="1"/>
  <c r="F42" i="38"/>
  <c r="M42" i="33"/>
  <c r="J42" i="30"/>
  <c r="L62" i="36"/>
  <c r="L64" i="36" s="1"/>
  <c r="L75" i="36" s="1"/>
  <c r="M42" i="36"/>
  <c r="E44" i="35"/>
  <c r="P35" i="20" s="1"/>
  <c r="F43" i="35"/>
  <c r="J43" i="35" s="1"/>
  <c r="E44" i="38"/>
  <c r="O35" i="20" s="1"/>
  <c r="S42" i="33"/>
  <c r="F43" i="38"/>
  <c r="E38" i="38"/>
  <c r="O34" i="20" s="1"/>
  <c r="S36" i="28"/>
  <c r="E38" i="35"/>
  <c r="P34" i="20" s="1"/>
  <c r="S36" i="25"/>
  <c r="E83" i="38"/>
  <c r="Q62" i="28"/>
  <c r="Q62" i="36"/>
  <c r="Q64" i="36" s="1"/>
  <c r="Q75" i="36" s="1"/>
  <c r="M36" i="33"/>
  <c r="D83" i="38"/>
  <c r="F37" i="38"/>
  <c r="K62" i="33"/>
  <c r="K64" i="33" s="1"/>
  <c r="K75" i="33" s="1"/>
  <c r="C38" i="38"/>
  <c r="G34" i="20" s="1"/>
  <c r="I34" i="20" s="1"/>
  <c r="F62" i="28"/>
  <c r="F64" i="28" s="1"/>
  <c r="F75" i="28" s="1"/>
  <c r="G36" i="28"/>
  <c r="C32" i="35"/>
  <c r="H33" i="20" s="1"/>
  <c r="I33" i="20" s="1"/>
  <c r="J31" i="30"/>
  <c r="F31" i="38"/>
  <c r="J31" i="38" s="1"/>
  <c r="K62" i="36"/>
  <c r="K64" i="36" s="1"/>
  <c r="K75" i="36" s="1"/>
  <c r="F29" i="38"/>
  <c r="F29" i="30"/>
  <c r="J30" i="38"/>
  <c r="F24" i="30"/>
  <c r="E26" i="38"/>
  <c r="O32" i="20" s="1"/>
  <c r="E82" i="38"/>
  <c r="J24" i="38"/>
  <c r="F24" i="35"/>
  <c r="M24" i="25"/>
  <c r="J62" i="28"/>
  <c r="M32" i="20"/>
  <c r="F23" i="38"/>
  <c r="J23" i="38" s="1"/>
  <c r="J62" i="33"/>
  <c r="M24" i="33"/>
  <c r="E62" i="36"/>
  <c r="E64" i="36" s="1"/>
  <c r="E75" i="36" s="1"/>
  <c r="G24" i="36"/>
  <c r="E62" i="28"/>
  <c r="E64" i="28" s="1"/>
  <c r="E75" i="28" s="1"/>
  <c r="G24" i="28"/>
  <c r="G18" i="36"/>
  <c r="G18" i="33"/>
  <c r="C20" i="35"/>
  <c r="H31" i="20" s="1"/>
  <c r="D20" i="38"/>
  <c r="K31" i="20" s="1"/>
  <c r="M18" i="25"/>
  <c r="L62" i="28"/>
  <c r="L64" i="28" s="1"/>
  <c r="L75" i="28" s="1"/>
  <c r="D20" i="30"/>
  <c r="K12" i="20" s="1"/>
  <c r="D20" i="35"/>
  <c r="L31" i="20" s="1"/>
  <c r="E20" i="38"/>
  <c r="O31" i="20" s="1"/>
  <c r="S18" i="33"/>
  <c r="E20" i="35"/>
  <c r="Q64" i="28"/>
  <c r="Q75" i="28" s="1"/>
  <c r="M10" i="28"/>
  <c r="J64" i="28"/>
  <c r="J75" i="28" s="1"/>
  <c r="F11" i="38"/>
  <c r="F12" i="38" s="1"/>
  <c r="M30" i="20"/>
  <c r="M10" i="36"/>
  <c r="J10" i="38"/>
  <c r="F10" i="30"/>
  <c r="D21" i="19"/>
  <c r="X21" i="19" s="1"/>
  <c r="F28" i="27"/>
  <c r="H56" i="30"/>
  <c r="D22" i="21" s="1"/>
  <c r="G54" i="37"/>
  <c r="G56" i="38"/>
  <c r="D62" i="37"/>
  <c r="D64" i="37" s="1"/>
  <c r="D77" i="37" s="1"/>
  <c r="H88" i="38" s="1"/>
  <c r="K39" i="19"/>
  <c r="M37" i="19"/>
  <c r="U37" i="19"/>
  <c r="S39" i="19"/>
  <c r="S44" i="19" s="1"/>
  <c r="I54" i="38"/>
  <c r="J54" i="38" s="1"/>
  <c r="I52" i="38"/>
  <c r="J52" i="38" s="1"/>
  <c r="I53" i="38"/>
  <c r="J53" i="38" s="1"/>
  <c r="F62" i="37"/>
  <c r="F64" i="37" s="1"/>
  <c r="F77" i="37" s="1"/>
  <c r="J88" i="38" s="1"/>
  <c r="G37" i="19"/>
  <c r="G81" i="38"/>
  <c r="M30" i="34"/>
  <c r="M18" i="34"/>
  <c r="J62" i="29"/>
  <c r="J64" i="29" s="1"/>
  <c r="J77" i="29" s="1"/>
  <c r="D88" i="30" s="1"/>
  <c r="I52" i="30"/>
  <c r="M31" i="20"/>
  <c r="P31" i="20"/>
  <c r="Q31" i="20" s="1"/>
  <c r="I31" i="20"/>
  <c r="F60" i="35"/>
  <c r="J60" i="35" s="1"/>
  <c r="I35" i="35"/>
  <c r="J35" i="35" s="1"/>
  <c r="I41" i="35"/>
  <c r="J41" i="35" s="1"/>
  <c r="F48" i="35"/>
  <c r="F54" i="35"/>
  <c r="J54" i="35" s="1"/>
  <c r="C62" i="35"/>
  <c r="H38" i="20" s="1"/>
  <c r="F30" i="35"/>
  <c r="F34" i="35"/>
  <c r="E56" i="35"/>
  <c r="P37" i="20" s="1"/>
  <c r="Q37" i="20" s="1"/>
  <c r="J25" i="35"/>
  <c r="F18" i="35"/>
  <c r="F36" i="35"/>
  <c r="E50" i="35"/>
  <c r="P36" i="20" s="1"/>
  <c r="Q36" i="20" s="1"/>
  <c r="F58" i="35"/>
  <c r="G38" i="35"/>
  <c r="G44" i="35"/>
  <c r="D56" i="35"/>
  <c r="L37" i="20" s="1"/>
  <c r="M37" i="20" s="1"/>
  <c r="F10" i="35"/>
  <c r="E32" i="35"/>
  <c r="P33" i="20" s="1"/>
  <c r="H38" i="35"/>
  <c r="D34" i="19" s="1"/>
  <c r="I36" i="35"/>
  <c r="J36" i="35" s="1"/>
  <c r="H56" i="35"/>
  <c r="I30" i="35"/>
  <c r="I34" i="35"/>
  <c r="J34" i="35" s="1"/>
  <c r="F53" i="35"/>
  <c r="J53" i="35" s="1"/>
  <c r="D41" i="19"/>
  <c r="E12" i="35"/>
  <c r="P30" i="20" s="1"/>
  <c r="Q30" i="20" s="1"/>
  <c r="G20" i="35"/>
  <c r="E26" i="35"/>
  <c r="P32" i="20" s="1"/>
  <c r="Q32" i="20" s="1"/>
  <c r="F37" i="35"/>
  <c r="J37" i="35" s="1"/>
  <c r="D50" i="35"/>
  <c r="L36" i="20" s="1"/>
  <c r="M36" i="20" s="1"/>
  <c r="H35" i="20"/>
  <c r="I35" i="20" s="1"/>
  <c r="H12" i="35"/>
  <c r="I16" i="35"/>
  <c r="F19" i="35"/>
  <c r="J19" i="35" s="1"/>
  <c r="I24" i="35"/>
  <c r="F11" i="35"/>
  <c r="J11" i="35" s="1"/>
  <c r="H26" i="35"/>
  <c r="D32" i="19" s="1"/>
  <c r="F25" i="35"/>
  <c r="D32" i="35"/>
  <c r="L33" i="20" s="1"/>
  <c r="M33" i="20" s="1"/>
  <c r="F23" i="35"/>
  <c r="J23" i="35" s="1"/>
  <c r="I31" i="35"/>
  <c r="J31" i="35" s="1"/>
  <c r="C50" i="35"/>
  <c r="H36" i="20" s="1"/>
  <c r="A36" i="19"/>
  <c r="A32" i="20"/>
  <c r="A34" i="20"/>
  <c r="A37" i="19"/>
  <c r="A33" i="19"/>
  <c r="A35" i="19"/>
  <c r="A31" i="20"/>
  <c r="A38" i="20"/>
  <c r="U41" i="20"/>
  <c r="E93" i="38"/>
  <c r="F65" i="38"/>
  <c r="F65" i="35"/>
  <c r="O64" i="36"/>
  <c r="D81" i="38"/>
  <c r="I12" i="38"/>
  <c r="C30" i="20" s="1"/>
  <c r="S30" i="20" s="1"/>
  <c r="C64" i="36"/>
  <c r="S24" i="33"/>
  <c r="J29" i="35"/>
  <c r="J55" i="35"/>
  <c r="P62" i="36"/>
  <c r="P64" i="36" s="1"/>
  <c r="P75" i="36" s="1"/>
  <c r="C20" i="38"/>
  <c r="G31" i="20" s="1"/>
  <c r="F16" i="38"/>
  <c r="C80" i="38"/>
  <c r="E32" i="38"/>
  <c r="F28" i="38"/>
  <c r="G44" i="38"/>
  <c r="I44" i="38" s="1"/>
  <c r="C35" i="20" s="1"/>
  <c r="F56" i="38"/>
  <c r="F38" i="35"/>
  <c r="S48" i="36"/>
  <c r="E62" i="37"/>
  <c r="E64" i="37" s="1"/>
  <c r="E77" i="37" s="1"/>
  <c r="I88" i="38" s="1"/>
  <c r="I43" i="38"/>
  <c r="J47" i="38"/>
  <c r="H62" i="38"/>
  <c r="C62" i="33"/>
  <c r="J62" i="34"/>
  <c r="J64" i="34" s="1"/>
  <c r="J77" i="34" s="1"/>
  <c r="J48" i="35"/>
  <c r="J41" i="38"/>
  <c r="H44" i="35"/>
  <c r="S62" i="33"/>
  <c r="F62" i="34"/>
  <c r="F64" i="34" s="1"/>
  <c r="F77" i="34" s="1"/>
  <c r="G18" i="34"/>
  <c r="C83" i="38"/>
  <c r="F19" i="38"/>
  <c r="I18" i="35"/>
  <c r="G50" i="35"/>
  <c r="J67" i="35"/>
  <c r="F62" i="36"/>
  <c r="F64" i="36" s="1"/>
  <c r="F75" i="36" s="1"/>
  <c r="G83" i="38"/>
  <c r="H82" i="38"/>
  <c r="I36" i="38"/>
  <c r="J36" i="38" s="1"/>
  <c r="F20" i="35"/>
  <c r="J62" i="37"/>
  <c r="J64" i="37" s="1"/>
  <c r="J77" i="37" s="1"/>
  <c r="D88" i="38" s="1"/>
  <c r="M18" i="37"/>
  <c r="I75" i="33"/>
  <c r="M73" i="34"/>
  <c r="H65" i="35" s="1"/>
  <c r="G26" i="35"/>
  <c r="J24" i="35"/>
  <c r="J46" i="35"/>
  <c r="M18" i="36"/>
  <c r="K62" i="37"/>
  <c r="K64" i="37" s="1"/>
  <c r="K77" i="37" s="1"/>
  <c r="E88" i="38" s="1"/>
  <c r="D38" i="38"/>
  <c r="D62" i="38"/>
  <c r="K38" i="20" s="1"/>
  <c r="F58" i="38"/>
  <c r="J58" i="38" s="1"/>
  <c r="J67" i="38"/>
  <c r="E105" i="38"/>
  <c r="M36" i="34"/>
  <c r="G20" i="38"/>
  <c r="I20" i="38" s="1"/>
  <c r="C31" i="20" s="1"/>
  <c r="S31" i="20" s="1"/>
  <c r="J29" i="38"/>
  <c r="J35" i="38"/>
  <c r="C26" i="38"/>
  <c r="F17" i="35"/>
  <c r="I22" i="35"/>
  <c r="J22" i="35" s="1"/>
  <c r="H32" i="35"/>
  <c r="F40" i="35"/>
  <c r="I11" i="38"/>
  <c r="J11" i="38" s="1"/>
  <c r="J12" i="38" s="1"/>
  <c r="I17" i="38"/>
  <c r="I40" i="38"/>
  <c r="J40" i="38" s="1"/>
  <c r="H50" i="38"/>
  <c r="D38" i="35"/>
  <c r="I52" i="35"/>
  <c r="J52" i="35" s="1"/>
  <c r="H62" i="35"/>
  <c r="D80" i="38"/>
  <c r="O64" i="33"/>
  <c r="H20" i="35"/>
  <c r="D31" i="19" s="1"/>
  <c r="E31" i="19" s="1"/>
  <c r="C26" i="35"/>
  <c r="F28" i="35"/>
  <c r="J28" i="35" s="1"/>
  <c r="I28" i="38"/>
  <c r="J28" i="38" s="1"/>
  <c r="H38" i="38"/>
  <c r="C44" i="38"/>
  <c r="G35" i="20" s="1"/>
  <c r="F46" i="38"/>
  <c r="J46" i="38" s="1"/>
  <c r="E80" i="38"/>
  <c r="H81" i="38"/>
  <c r="M18" i="33"/>
  <c r="H50" i="35"/>
  <c r="C56" i="35"/>
  <c r="G24" i="37"/>
  <c r="G26" i="38"/>
  <c r="D44" i="38"/>
  <c r="K35" i="20" s="1"/>
  <c r="F16" i="35"/>
  <c r="I16" i="38"/>
  <c r="I19" i="38"/>
  <c r="H26" i="38"/>
  <c r="F34" i="38"/>
  <c r="J34" i="38" s="1"/>
  <c r="C12" i="35"/>
  <c r="H30" i="20" s="1"/>
  <c r="I30" i="20" s="1"/>
  <c r="G36" i="37"/>
  <c r="F18" i="38"/>
  <c r="F82" i="38" s="1"/>
  <c r="H56" i="38"/>
  <c r="C62" i="38"/>
  <c r="I64" i="36"/>
  <c r="I10" i="35"/>
  <c r="F17" i="38"/>
  <c r="F81" i="38" s="1"/>
  <c r="Q40" i="20"/>
  <c r="E41" i="20"/>
  <c r="I31" i="19"/>
  <c r="W33" i="19"/>
  <c r="Q37" i="19"/>
  <c r="I38" i="19"/>
  <c r="Q41" i="19"/>
  <c r="M31" i="19"/>
  <c r="W31" i="19"/>
  <c r="I41" i="19"/>
  <c r="M21" i="20"/>
  <c r="G21" i="20"/>
  <c r="J29" i="30"/>
  <c r="F34" i="30"/>
  <c r="E12" i="30"/>
  <c r="O11" i="20" s="1"/>
  <c r="G83" i="30"/>
  <c r="C56" i="30"/>
  <c r="J30" i="30"/>
  <c r="F19" i="30"/>
  <c r="J19" i="30" s="1"/>
  <c r="J40" i="30"/>
  <c r="H83" i="30"/>
  <c r="G26" i="30"/>
  <c r="G17" i="21" s="1"/>
  <c r="E32" i="30"/>
  <c r="O14" i="20" s="1"/>
  <c r="I34" i="30"/>
  <c r="F48" i="30"/>
  <c r="D56" i="30"/>
  <c r="K18" i="20" s="1"/>
  <c r="J49" i="30"/>
  <c r="I83" i="30"/>
  <c r="F46" i="30"/>
  <c r="E20" i="30"/>
  <c r="O12" i="20" s="1"/>
  <c r="D82" i="30"/>
  <c r="C26" i="30"/>
  <c r="G13" i="20" s="1"/>
  <c r="G50" i="30"/>
  <c r="G21" i="21" s="1"/>
  <c r="I48" i="30"/>
  <c r="J36" i="30"/>
  <c r="C82" i="30"/>
  <c r="F11" i="30"/>
  <c r="J11" i="30" s="1"/>
  <c r="E82" i="30"/>
  <c r="D26" i="30"/>
  <c r="K13" i="20" s="1"/>
  <c r="J43" i="30"/>
  <c r="H50" i="30"/>
  <c r="D21" i="21" s="1"/>
  <c r="G62" i="30"/>
  <c r="G23" i="21" s="1"/>
  <c r="G20" i="30"/>
  <c r="G16" i="21" s="1"/>
  <c r="G82" i="30"/>
  <c r="E26" i="30"/>
  <c r="O13" i="20" s="1"/>
  <c r="D44" i="30"/>
  <c r="K16" i="20" s="1"/>
  <c r="C50" i="30"/>
  <c r="G17" i="20" s="1"/>
  <c r="H62" i="30"/>
  <c r="D23" i="21" s="1"/>
  <c r="J24" i="30"/>
  <c r="G32" i="30"/>
  <c r="G18" i="21" s="1"/>
  <c r="F41" i="30"/>
  <c r="F55" i="30"/>
  <c r="J55" i="30" s="1"/>
  <c r="I58" i="30"/>
  <c r="J58" i="30" s="1"/>
  <c r="D26" i="21"/>
  <c r="I16" i="30"/>
  <c r="J16" i="30" s="1"/>
  <c r="I22" i="30"/>
  <c r="J22" i="30" s="1"/>
  <c r="H32" i="30"/>
  <c r="C38" i="30"/>
  <c r="G44" i="30"/>
  <c r="G20" i="21" s="1"/>
  <c r="D27" i="21"/>
  <c r="H81" i="30"/>
  <c r="C81" i="30"/>
  <c r="D83" i="30"/>
  <c r="C83" i="30"/>
  <c r="I28" i="30"/>
  <c r="J28" i="30" s="1"/>
  <c r="D38" i="30"/>
  <c r="K15" i="20" s="1"/>
  <c r="J37" i="30"/>
  <c r="H44" i="30"/>
  <c r="D20" i="21" s="1"/>
  <c r="G81" i="30"/>
  <c r="C62" i="30"/>
  <c r="G19" i="20" s="1"/>
  <c r="I12" i="30"/>
  <c r="F12" i="30"/>
  <c r="F50" i="30"/>
  <c r="E105" i="30"/>
  <c r="J67" i="30"/>
  <c r="E104" i="30"/>
  <c r="F62" i="30"/>
  <c r="S62" i="28"/>
  <c r="O64" i="28"/>
  <c r="H38" i="30"/>
  <c r="C44" i="30"/>
  <c r="G16" i="20" s="1"/>
  <c r="D81" i="30"/>
  <c r="I62" i="28"/>
  <c r="C62" i="29"/>
  <c r="E81" i="30"/>
  <c r="H82" i="30"/>
  <c r="H26" i="30"/>
  <c r="C32" i="30"/>
  <c r="G14" i="20" s="1"/>
  <c r="E44" i="30"/>
  <c r="O16" i="20" s="1"/>
  <c r="C80" i="30"/>
  <c r="I10" i="30"/>
  <c r="J10" i="30" s="1"/>
  <c r="F62" i="29"/>
  <c r="F64" i="29" s="1"/>
  <c r="F77" i="29" s="1"/>
  <c r="J88" i="30" s="1"/>
  <c r="F25" i="30"/>
  <c r="I41" i="30"/>
  <c r="J41" i="30" s="1"/>
  <c r="F59" i="30"/>
  <c r="J59" i="30" s="1"/>
  <c r="G80" i="30"/>
  <c r="S18" i="28"/>
  <c r="F22" i="30"/>
  <c r="F17" i="30"/>
  <c r="H80" i="30"/>
  <c r="F18" i="30"/>
  <c r="I23" i="30"/>
  <c r="I46" i="30"/>
  <c r="J46" i="30" s="1"/>
  <c r="E80" i="30"/>
  <c r="F52" i="30"/>
  <c r="C62" i="28"/>
  <c r="F47" i="30"/>
  <c r="J47" i="30" s="1"/>
  <c r="D80" i="30"/>
  <c r="I53" i="30"/>
  <c r="J53" i="30" s="1"/>
  <c r="C20" i="30"/>
  <c r="G12" i="20" s="1"/>
  <c r="C48" i="26"/>
  <c r="H17" i="19" s="1"/>
  <c r="G46" i="27"/>
  <c r="G50" i="27" s="1"/>
  <c r="G54" i="26"/>
  <c r="G54" i="27"/>
  <c r="G84" i="27" s="1"/>
  <c r="G52" i="26"/>
  <c r="G42" i="26"/>
  <c r="G36" i="26"/>
  <c r="S54" i="25"/>
  <c r="O62" i="25"/>
  <c r="O64" i="25" s="1"/>
  <c r="E62" i="25"/>
  <c r="E64" i="25" s="1"/>
  <c r="E75" i="25" s="1"/>
  <c r="S42" i="25"/>
  <c r="Q62" i="25"/>
  <c r="Q64" i="25" s="1"/>
  <c r="Q75" i="25" s="1"/>
  <c r="G42" i="25"/>
  <c r="G36" i="25"/>
  <c r="F62" i="25"/>
  <c r="F64" i="25" s="1"/>
  <c r="F75" i="25" s="1"/>
  <c r="M30" i="25"/>
  <c r="K62" i="25"/>
  <c r="K64" i="25" s="1"/>
  <c r="K75" i="25" s="1"/>
  <c r="G24" i="25"/>
  <c r="S10" i="25"/>
  <c r="F11" i="27"/>
  <c r="J11" i="27" s="1"/>
  <c r="J64" i="25"/>
  <c r="J75" i="25" s="1"/>
  <c r="G10" i="25"/>
  <c r="J62" i="26"/>
  <c r="J64" i="26" s="1"/>
  <c r="J77" i="26" s="1"/>
  <c r="D62" i="26"/>
  <c r="D64" i="26" s="1"/>
  <c r="D77" i="26" s="1"/>
  <c r="M48" i="26"/>
  <c r="G30" i="26"/>
  <c r="I62" i="26"/>
  <c r="I64" i="26" s="1"/>
  <c r="I77" i="26" s="1"/>
  <c r="M10" i="26"/>
  <c r="L62" i="26"/>
  <c r="L64" i="26" s="1"/>
  <c r="L77" i="26" s="1"/>
  <c r="M24" i="26"/>
  <c r="K62" i="26"/>
  <c r="K64" i="26" s="1"/>
  <c r="K77" i="26" s="1"/>
  <c r="E62" i="26"/>
  <c r="E64" i="26" s="1"/>
  <c r="E77" i="26" s="1"/>
  <c r="G18" i="26"/>
  <c r="I43" i="27"/>
  <c r="F61" i="27"/>
  <c r="F23" i="27"/>
  <c r="E85" i="27"/>
  <c r="I25" i="27"/>
  <c r="D38" i="27"/>
  <c r="L15" i="20" s="1"/>
  <c r="H44" i="27"/>
  <c r="D16" i="19" s="1"/>
  <c r="D83" i="27"/>
  <c r="C44" i="27"/>
  <c r="H16" i="20" s="1"/>
  <c r="D12" i="27"/>
  <c r="L11" i="20" s="1"/>
  <c r="I41" i="27"/>
  <c r="G26" i="27"/>
  <c r="D50" i="27"/>
  <c r="L17" i="20" s="1"/>
  <c r="F49" i="27"/>
  <c r="F36" i="27"/>
  <c r="G32" i="27"/>
  <c r="I47" i="27"/>
  <c r="I31" i="27"/>
  <c r="F10" i="27"/>
  <c r="I23" i="27"/>
  <c r="G85" i="27"/>
  <c r="I60" i="27"/>
  <c r="I34" i="27"/>
  <c r="H62" i="27"/>
  <c r="D19" i="19" s="1"/>
  <c r="G83" i="27"/>
  <c r="C12" i="27"/>
  <c r="H11" i="20" s="1"/>
  <c r="I17" i="27"/>
  <c r="I30" i="27"/>
  <c r="F59" i="27"/>
  <c r="F35" i="27"/>
  <c r="F55" i="27"/>
  <c r="C20" i="27"/>
  <c r="H12" i="20" s="1"/>
  <c r="I48" i="27"/>
  <c r="F53" i="27"/>
  <c r="I18" i="27"/>
  <c r="I67" i="27"/>
  <c r="G62" i="27"/>
  <c r="F47" i="27"/>
  <c r="G44" i="27"/>
  <c r="I53" i="27"/>
  <c r="F58" i="27"/>
  <c r="F30" i="27"/>
  <c r="C38" i="27"/>
  <c r="H15" i="20" s="1"/>
  <c r="F42" i="27"/>
  <c r="E50" i="27"/>
  <c r="P17" i="20" s="1"/>
  <c r="E38" i="27"/>
  <c r="P15" i="20" s="1"/>
  <c r="C84" i="27"/>
  <c r="C26" i="27"/>
  <c r="H13" i="20" s="1"/>
  <c r="F24" i="27"/>
  <c r="E32" i="27"/>
  <c r="P14" i="20" s="1"/>
  <c r="G38" i="27"/>
  <c r="I36" i="27"/>
  <c r="I40" i="27"/>
  <c r="F43" i="27"/>
  <c r="D56" i="27"/>
  <c r="L18" i="20" s="1"/>
  <c r="D84" i="27"/>
  <c r="E56" i="27"/>
  <c r="P18" i="20" s="1"/>
  <c r="I61" i="27"/>
  <c r="E12" i="27"/>
  <c r="P11" i="20" s="1"/>
  <c r="D82" i="27"/>
  <c r="E84" i="27"/>
  <c r="E26" i="27"/>
  <c r="P13" i="20" s="1"/>
  <c r="H32" i="27"/>
  <c r="D14" i="19" s="1"/>
  <c r="F31" i="27"/>
  <c r="F37" i="27"/>
  <c r="D44" i="27"/>
  <c r="L16" i="20" s="1"/>
  <c r="G56" i="27"/>
  <c r="I55" i="27"/>
  <c r="I59" i="27"/>
  <c r="F46" i="27"/>
  <c r="H12" i="27"/>
  <c r="E20" i="27"/>
  <c r="P12" i="20" s="1"/>
  <c r="H84" i="27"/>
  <c r="I28" i="27"/>
  <c r="J28" i="27" s="1"/>
  <c r="E44" i="27"/>
  <c r="P16" i="20" s="1"/>
  <c r="G20" i="27"/>
  <c r="I22" i="27"/>
  <c r="F25" i="27"/>
  <c r="C32" i="27"/>
  <c r="H14" i="20" s="1"/>
  <c r="I37" i="27"/>
  <c r="I49" i="27"/>
  <c r="F54" i="27"/>
  <c r="F60" i="27"/>
  <c r="H20" i="27"/>
  <c r="D12" i="19" s="1"/>
  <c r="D32" i="27"/>
  <c r="L14" i="20" s="1"/>
  <c r="D62" i="27"/>
  <c r="L19" i="20" s="1"/>
  <c r="F17" i="27"/>
  <c r="C85" i="27"/>
  <c r="D26" i="27"/>
  <c r="L13" i="20" s="1"/>
  <c r="F48" i="27"/>
  <c r="F52" i="27"/>
  <c r="J52" i="27" s="1"/>
  <c r="E62" i="27"/>
  <c r="P19" i="20" s="1"/>
  <c r="H83" i="27"/>
  <c r="D20" i="27"/>
  <c r="L12" i="20" s="1"/>
  <c r="D85" i="27"/>
  <c r="E83" i="27"/>
  <c r="I29" i="27"/>
  <c r="H38" i="27"/>
  <c r="D15" i="19" s="1"/>
  <c r="F40" i="27"/>
  <c r="C50" i="27"/>
  <c r="H17" i="20" s="1"/>
  <c r="C64" i="25"/>
  <c r="F65" i="27"/>
  <c r="J65" i="27" s="1"/>
  <c r="H50" i="27"/>
  <c r="D17" i="19" s="1"/>
  <c r="C56" i="27"/>
  <c r="H18" i="20" s="1"/>
  <c r="H85" i="27"/>
  <c r="M18" i="26"/>
  <c r="F16" i="27"/>
  <c r="F19" i="27"/>
  <c r="I24" i="27"/>
  <c r="C83" i="27"/>
  <c r="I62" i="25"/>
  <c r="G24" i="26"/>
  <c r="I35" i="27"/>
  <c r="I58" i="27"/>
  <c r="I16" i="27"/>
  <c r="H26" i="27"/>
  <c r="D13" i="19" s="1"/>
  <c r="S18" i="25"/>
  <c r="I10" i="27"/>
  <c r="F18" i="27"/>
  <c r="F41" i="27"/>
  <c r="H56" i="27"/>
  <c r="D18" i="19" s="1"/>
  <c r="C62" i="27"/>
  <c r="H19" i="20" s="1"/>
  <c r="I42" i="27"/>
  <c r="C82" i="27"/>
  <c r="F22" i="27"/>
  <c r="E82" i="27"/>
  <c r="F34" i="27"/>
  <c r="G18" i="25"/>
  <c r="F29" i="27"/>
  <c r="H82" i="27"/>
  <c r="I19" i="27"/>
  <c r="I65" i="38" l="1"/>
  <c r="C40" i="19"/>
  <c r="I62" i="30"/>
  <c r="J58" i="35"/>
  <c r="I62" i="38"/>
  <c r="C38" i="20" s="1"/>
  <c r="C38" i="19"/>
  <c r="W38" i="19" s="1"/>
  <c r="I56" i="38"/>
  <c r="C37" i="20" s="1"/>
  <c r="C37" i="19"/>
  <c r="I54" i="27"/>
  <c r="J47" i="27"/>
  <c r="C62" i="26"/>
  <c r="G62" i="26" s="1"/>
  <c r="I50" i="38"/>
  <c r="C36" i="20" s="1"/>
  <c r="C36" i="19"/>
  <c r="W36" i="19" s="1"/>
  <c r="M62" i="29"/>
  <c r="J40" i="35"/>
  <c r="W35" i="19"/>
  <c r="M39" i="19"/>
  <c r="X34" i="19"/>
  <c r="H39" i="19"/>
  <c r="H44" i="19" s="1"/>
  <c r="J37" i="38"/>
  <c r="I38" i="38"/>
  <c r="C34" i="20" s="1"/>
  <c r="C39" i="20" s="1"/>
  <c r="C34" i="19"/>
  <c r="J31" i="27"/>
  <c r="E98" i="38"/>
  <c r="Q39" i="19"/>
  <c r="U39" i="19"/>
  <c r="K44" i="19"/>
  <c r="M44" i="19" s="1"/>
  <c r="I26" i="38"/>
  <c r="C32" i="20" s="1"/>
  <c r="C32" i="19"/>
  <c r="M62" i="37"/>
  <c r="H84" i="38"/>
  <c r="M62" i="26"/>
  <c r="G63" i="35"/>
  <c r="G71" i="35" s="1"/>
  <c r="G75" i="35" s="1"/>
  <c r="G77" i="35" s="1"/>
  <c r="I20" i="30"/>
  <c r="Q31" i="19"/>
  <c r="F65" i="30"/>
  <c r="J65" i="30" s="1"/>
  <c r="J60" i="27"/>
  <c r="F62" i="38"/>
  <c r="G38" i="20"/>
  <c r="S38" i="20" s="1"/>
  <c r="I38" i="20"/>
  <c r="F62" i="35"/>
  <c r="F56" i="30"/>
  <c r="G18" i="20"/>
  <c r="J48" i="30"/>
  <c r="F82" i="30"/>
  <c r="M62" i="33"/>
  <c r="F50" i="38"/>
  <c r="G36" i="20"/>
  <c r="S36" i="20" s="1"/>
  <c r="F44" i="38"/>
  <c r="S35" i="20"/>
  <c r="M35" i="20"/>
  <c r="F83" i="38"/>
  <c r="J43" i="38"/>
  <c r="Q35" i="20"/>
  <c r="F44" i="35"/>
  <c r="Q34" i="20"/>
  <c r="F38" i="38"/>
  <c r="K34" i="20"/>
  <c r="M62" i="36"/>
  <c r="F38" i="30"/>
  <c r="G15" i="20"/>
  <c r="G62" i="36"/>
  <c r="D84" i="38"/>
  <c r="E63" i="38"/>
  <c r="E69" i="38" s="1"/>
  <c r="E73" i="38" s="1"/>
  <c r="E75" i="38" s="1"/>
  <c r="O33" i="20"/>
  <c r="S33" i="20" s="1"/>
  <c r="Q33" i="20"/>
  <c r="J30" i="35"/>
  <c r="F32" i="35"/>
  <c r="O39" i="20"/>
  <c r="O44" i="20" s="1"/>
  <c r="S62" i="25"/>
  <c r="E84" i="38"/>
  <c r="J64" i="33"/>
  <c r="D63" i="30"/>
  <c r="D69" i="30" s="1"/>
  <c r="D73" i="30" s="1"/>
  <c r="D75" i="30" s="1"/>
  <c r="F26" i="38"/>
  <c r="G32" i="20"/>
  <c r="S32" i="20" s="1"/>
  <c r="G64" i="25"/>
  <c r="J18" i="38"/>
  <c r="J12" i="30"/>
  <c r="F12" i="35"/>
  <c r="F12" i="27"/>
  <c r="J10" i="35"/>
  <c r="I12" i="27"/>
  <c r="K14" i="21" s="1"/>
  <c r="D11" i="19"/>
  <c r="J43" i="27"/>
  <c r="G84" i="38"/>
  <c r="I82" i="38"/>
  <c r="J82" i="38"/>
  <c r="G39" i="19"/>
  <c r="I37" i="19"/>
  <c r="W37" i="19"/>
  <c r="S37" i="20"/>
  <c r="M62" i="34"/>
  <c r="M64" i="34"/>
  <c r="J52" i="30"/>
  <c r="F26" i="35"/>
  <c r="J26" i="35" s="1"/>
  <c r="H32" i="20"/>
  <c r="I32" i="35"/>
  <c r="D33" i="20" s="1"/>
  <c r="D33" i="19"/>
  <c r="I50" i="35"/>
  <c r="D36" i="20" s="1"/>
  <c r="D36" i="19"/>
  <c r="X31" i="19"/>
  <c r="Y31" i="19" s="1"/>
  <c r="I65" i="35"/>
  <c r="D40" i="20" s="1"/>
  <c r="T40" i="20" s="1"/>
  <c r="D40" i="19"/>
  <c r="X40" i="19" s="1"/>
  <c r="D30" i="19"/>
  <c r="I12" i="35"/>
  <c r="D30" i="20" s="1"/>
  <c r="F56" i="35"/>
  <c r="H37" i="20"/>
  <c r="I37" i="20" s="1"/>
  <c r="I62" i="35"/>
  <c r="D38" i="20" s="1"/>
  <c r="D38" i="19"/>
  <c r="I56" i="35"/>
  <c r="D37" i="20" s="1"/>
  <c r="D37" i="19"/>
  <c r="D63" i="35"/>
  <c r="D71" i="35" s="1"/>
  <c r="D75" i="35" s="1"/>
  <c r="D77" i="35" s="1"/>
  <c r="L34" i="20"/>
  <c r="M34" i="20" s="1"/>
  <c r="I26" i="35"/>
  <c r="D32" i="20" s="1"/>
  <c r="P39" i="20"/>
  <c r="I38" i="35"/>
  <c r="D34" i="20" s="1"/>
  <c r="E63" i="35"/>
  <c r="E71" i="35" s="1"/>
  <c r="E75" i="35" s="1"/>
  <c r="E77" i="35" s="1"/>
  <c r="I44" i="35"/>
  <c r="D35" i="20" s="1"/>
  <c r="D35" i="19"/>
  <c r="E32" i="19"/>
  <c r="X32" i="19"/>
  <c r="J12" i="35"/>
  <c r="C63" i="35"/>
  <c r="C71" i="35" s="1"/>
  <c r="C75" i="35" s="1"/>
  <c r="C77" i="35" s="1"/>
  <c r="F50" i="35"/>
  <c r="E41" i="19"/>
  <c r="X41" i="19"/>
  <c r="Y41" i="19" s="1"/>
  <c r="Q44" i="19"/>
  <c r="U44" i="19"/>
  <c r="E96" i="38"/>
  <c r="C93" i="38"/>
  <c r="D93" i="38"/>
  <c r="E97" i="38"/>
  <c r="J62" i="35"/>
  <c r="I77" i="37"/>
  <c r="M64" i="37"/>
  <c r="F32" i="38"/>
  <c r="J32" i="38" s="1"/>
  <c r="J18" i="35"/>
  <c r="G62" i="34"/>
  <c r="G62" i="33"/>
  <c r="C64" i="33"/>
  <c r="J17" i="35"/>
  <c r="I80" i="38"/>
  <c r="J16" i="38"/>
  <c r="J80" i="38" s="1"/>
  <c r="H93" i="38"/>
  <c r="E101" i="38"/>
  <c r="F93" i="38"/>
  <c r="E99" i="38"/>
  <c r="G63" i="38"/>
  <c r="G69" i="38" s="1"/>
  <c r="G73" i="38" s="1"/>
  <c r="G75" i="38" s="1"/>
  <c r="D63" i="38"/>
  <c r="D69" i="38" s="1"/>
  <c r="D73" i="38" s="1"/>
  <c r="D75" i="38" s="1"/>
  <c r="H63" i="38"/>
  <c r="H69" i="38" s="1"/>
  <c r="I83" i="38"/>
  <c r="J19" i="38"/>
  <c r="J83" i="38" s="1"/>
  <c r="J93" i="38"/>
  <c r="J62" i="38"/>
  <c r="I75" i="36"/>
  <c r="M75" i="36" s="1"/>
  <c r="M64" i="36"/>
  <c r="I81" i="38"/>
  <c r="J17" i="38"/>
  <c r="J81" i="38" s="1"/>
  <c r="G77" i="34"/>
  <c r="G64" i="34"/>
  <c r="J56" i="38"/>
  <c r="I93" i="38"/>
  <c r="E102" i="38"/>
  <c r="C84" i="38"/>
  <c r="S62" i="36"/>
  <c r="J44" i="38"/>
  <c r="G93" i="38"/>
  <c r="E100" i="38"/>
  <c r="H63" i="35"/>
  <c r="I20" i="35"/>
  <c r="D31" i="20" s="1"/>
  <c r="G64" i="37"/>
  <c r="C77" i="37"/>
  <c r="J16" i="35"/>
  <c r="F80" i="38"/>
  <c r="S64" i="36"/>
  <c r="O75" i="36"/>
  <c r="S75" i="36" s="1"/>
  <c r="S64" i="33"/>
  <c r="O75" i="33"/>
  <c r="S75" i="33" s="1"/>
  <c r="J32" i="35"/>
  <c r="G62" i="37"/>
  <c r="F20" i="38"/>
  <c r="C63" i="38"/>
  <c r="C69" i="38" s="1"/>
  <c r="C73" i="38" s="1"/>
  <c r="C75" i="38" s="1"/>
  <c r="G64" i="36"/>
  <c r="C75" i="36"/>
  <c r="G75" i="36" s="1"/>
  <c r="M77" i="34"/>
  <c r="W40" i="19"/>
  <c r="I26" i="21"/>
  <c r="C21" i="19"/>
  <c r="I21" i="20"/>
  <c r="F26" i="30"/>
  <c r="I26" i="30"/>
  <c r="J26" i="30" s="1"/>
  <c r="D17" i="21"/>
  <c r="G84" i="30"/>
  <c r="I82" i="30"/>
  <c r="I32" i="30"/>
  <c r="D18" i="21"/>
  <c r="E84" i="30"/>
  <c r="F83" i="30"/>
  <c r="I44" i="30"/>
  <c r="G93" i="30" s="1"/>
  <c r="I50" i="30"/>
  <c r="J50" i="30" s="1"/>
  <c r="F44" i="30"/>
  <c r="I38" i="30"/>
  <c r="F93" i="30" s="1"/>
  <c r="D19" i="21"/>
  <c r="C84" i="30"/>
  <c r="H84" i="30"/>
  <c r="I56" i="30"/>
  <c r="E102" i="30" s="1"/>
  <c r="G22" i="21"/>
  <c r="E63" i="30"/>
  <c r="E69" i="30" s="1"/>
  <c r="E73" i="30" s="1"/>
  <c r="E75" i="30" s="1"/>
  <c r="G63" i="30"/>
  <c r="G69" i="30" s="1"/>
  <c r="G73" i="30" s="1"/>
  <c r="G75" i="30" s="1"/>
  <c r="F32" i="30"/>
  <c r="J34" i="30"/>
  <c r="J62" i="30"/>
  <c r="J93" i="30"/>
  <c r="O75" i="28"/>
  <c r="S75" i="28" s="1"/>
  <c r="S64" i="28"/>
  <c r="I80" i="30"/>
  <c r="J17" i="30"/>
  <c r="F81" i="30"/>
  <c r="C63" i="30"/>
  <c r="C69" i="30" s="1"/>
  <c r="C73" i="30" s="1"/>
  <c r="C75" i="30" s="1"/>
  <c r="F20" i="30"/>
  <c r="J20" i="30" s="1"/>
  <c r="J25" i="30"/>
  <c r="I77" i="29"/>
  <c r="M77" i="29" s="1"/>
  <c r="M64" i="29"/>
  <c r="D93" i="30"/>
  <c r="E97" i="30"/>
  <c r="I64" i="28"/>
  <c r="M62" i="28"/>
  <c r="J18" i="30"/>
  <c r="J83" i="30"/>
  <c r="H63" i="30"/>
  <c r="H69" i="30" s="1"/>
  <c r="J23" i="30"/>
  <c r="I81" i="30"/>
  <c r="F80" i="30"/>
  <c r="D84" i="30"/>
  <c r="C64" i="28"/>
  <c r="G62" i="28"/>
  <c r="C64" i="29"/>
  <c r="G62" i="29"/>
  <c r="E96" i="30"/>
  <c r="C93" i="30"/>
  <c r="I46" i="27"/>
  <c r="I82" i="27" s="1"/>
  <c r="G82" i="27"/>
  <c r="G86" i="27" s="1"/>
  <c r="G48" i="26"/>
  <c r="J67" i="27"/>
  <c r="K27" i="21"/>
  <c r="D22" i="20" s="1"/>
  <c r="I38" i="27"/>
  <c r="K19" i="21" s="1"/>
  <c r="D15" i="20" s="1"/>
  <c r="J30" i="27"/>
  <c r="G62" i="25"/>
  <c r="J61" i="27"/>
  <c r="J23" i="27"/>
  <c r="J18" i="27"/>
  <c r="I32" i="27"/>
  <c r="K18" i="21" s="1"/>
  <c r="D14" i="20" s="1"/>
  <c r="I44" i="27"/>
  <c r="K20" i="21" s="1"/>
  <c r="D16" i="20" s="1"/>
  <c r="J10" i="27"/>
  <c r="J12" i="27" s="1"/>
  <c r="J48" i="27"/>
  <c r="D86" i="27"/>
  <c r="F38" i="27"/>
  <c r="I26" i="27"/>
  <c r="D63" i="27"/>
  <c r="D71" i="27" s="1"/>
  <c r="D75" i="27" s="1"/>
  <c r="D77" i="27" s="1"/>
  <c r="J25" i="27"/>
  <c r="F44" i="27"/>
  <c r="F50" i="27"/>
  <c r="I50" i="27"/>
  <c r="J42" i="27"/>
  <c r="F20" i="27"/>
  <c r="J36" i="27"/>
  <c r="J41" i="27"/>
  <c r="J49" i="27"/>
  <c r="J59" i="27"/>
  <c r="J53" i="27"/>
  <c r="J54" i="27"/>
  <c r="J34" i="27"/>
  <c r="J37" i="27"/>
  <c r="F26" i="27"/>
  <c r="I62" i="27"/>
  <c r="J17" i="27"/>
  <c r="F62" i="27"/>
  <c r="J46" i="27"/>
  <c r="J29" i="27"/>
  <c r="F32" i="27"/>
  <c r="J35" i="27"/>
  <c r="J22" i="27"/>
  <c r="I20" i="27"/>
  <c r="J55" i="27"/>
  <c r="G63" i="27"/>
  <c r="G71" i="27" s="1"/>
  <c r="G75" i="27" s="1"/>
  <c r="G77" i="27" s="1"/>
  <c r="E63" i="27"/>
  <c r="E71" i="27" s="1"/>
  <c r="E75" i="27" s="1"/>
  <c r="E77" i="27" s="1"/>
  <c r="J58" i="27"/>
  <c r="C86" i="27"/>
  <c r="I56" i="27"/>
  <c r="J40" i="27"/>
  <c r="F85" i="27"/>
  <c r="F84" i="27"/>
  <c r="F83" i="27"/>
  <c r="E86" i="27"/>
  <c r="F56" i="27"/>
  <c r="C64" i="26"/>
  <c r="J24" i="27"/>
  <c r="I84" i="27"/>
  <c r="H63" i="27"/>
  <c r="C63" i="27"/>
  <c r="C71" i="27" s="1"/>
  <c r="C75" i="27" s="1"/>
  <c r="C77" i="27" s="1"/>
  <c r="M64" i="26"/>
  <c r="O75" i="25"/>
  <c r="S75" i="25" s="1"/>
  <c r="S64" i="25"/>
  <c r="J19" i="27"/>
  <c r="I85" i="27"/>
  <c r="H86" i="27"/>
  <c r="C75" i="25"/>
  <c r="G75" i="25" s="1"/>
  <c r="J16" i="27"/>
  <c r="F82" i="27"/>
  <c r="M62" i="25"/>
  <c r="I64" i="25"/>
  <c r="I83" i="27"/>
  <c r="C40" i="20" l="1"/>
  <c r="E104" i="38"/>
  <c r="J65" i="38"/>
  <c r="D39" i="19"/>
  <c r="J50" i="38"/>
  <c r="I63" i="38"/>
  <c r="I89" i="38" s="1"/>
  <c r="J82" i="30"/>
  <c r="J44" i="35"/>
  <c r="J38" i="38"/>
  <c r="J38" i="35"/>
  <c r="J38" i="30"/>
  <c r="W34" i="19"/>
  <c r="Y34" i="19" s="1"/>
  <c r="E34" i="19"/>
  <c r="E99" i="30"/>
  <c r="J32" i="27"/>
  <c r="J26" i="38"/>
  <c r="C39" i="19"/>
  <c r="E39" i="19" s="1"/>
  <c r="W32" i="19"/>
  <c r="D89" i="38"/>
  <c r="F63" i="35"/>
  <c r="F71" i="35" s="1"/>
  <c r="F75" i="35" s="1"/>
  <c r="F77" i="35" s="1"/>
  <c r="F84" i="38"/>
  <c r="J50" i="35"/>
  <c r="I36" i="20"/>
  <c r="K39" i="20"/>
  <c r="K44" i="20" s="1"/>
  <c r="S34" i="20"/>
  <c r="F63" i="38"/>
  <c r="F69" i="38" s="1"/>
  <c r="F73" i="38" s="1"/>
  <c r="F75" i="38" s="1"/>
  <c r="J75" i="33"/>
  <c r="M75" i="33" s="1"/>
  <c r="M64" i="33"/>
  <c r="G39" i="20"/>
  <c r="J38" i="27"/>
  <c r="J80" i="30"/>
  <c r="I93" i="30"/>
  <c r="J56" i="30"/>
  <c r="E89" i="38"/>
  <c r="I84" i="38"/>
  <c r="G44" i="19"/>
  <c r="I44" i="19" s="1"/>
  <c r="I39" i="19"/>
  <c r="X30" i="19"/>
  <c r="Y30" i="19" s="1"/>
  <c r="E30" i="19"/>
  <c r="T31" i="20"/>
  <c r="U31" i="20" s="1"/>
  <c r="E31" i="20"/>
  <c r="D39" i="20"/>
  <c r="X36" i="19"/>
  <c r="Y36" i="19" s="1"/>
  <c r="E36" i="19"/>
  <c r="E35" i="20"/>
  <c r="T35" i="20"/>
  <c r="U35" i="20" s="1"/>
  <c r="T37" i="20"/>
  <c r="U37" i="20" s="1"/>
  <c r="E37" i="20"/>
  <c r="T36" i="20"/>
  <c r="U36" i="20" s="1"/>
  <c r="E36" i="20"/>
  <c r="L39" i="20"/>
  <c r="X38" i="19"/>
  <c r="Y38" i="19" s="1"/>
  <c r="E38" i="19"/>
  <c r="J65" i="35"/>
  <c r="T34" i="20"/>
  <c r="U34" i="20" s="1"/>
  <c r="E34" i="20"/>
  <c r="E38" i="20"/>
  <c r="T38" i="20"/>
  <c r="U38" i="20" s="1"/>
  <c r="X33" i="19"/>
  <c r="Y33" i="19" s="1"/>
  <c r="E33" i="19"/>
  <c r="P44" i="20"/>
  <c r="Q44" i="20" s="1"/>
  <c r="Q39" i="20"/>
  <c r="T33" i="20"/>
  <c r="U33" i="20" s="1"/>
  <c r="E33" i="20"/>
  <c r="X37" i="19"/>
  <c r="Y37" i="19" s="1"/>
  <c r="E37" i="19"/>
  <c r="E40" i="19"/>
  <c r="E32" i="20"/>
  <c r="T32" i="20"/>
  <c r="U32" i="20" s="1"/>
  <c r="J56" i="35"/>
  <c r="I32" i="20"/>
  <c r="H39" i="20"/>
  <c r="X35" i="19"/>
  <c r="Y35" i="19" s="1"/>
  <c r="E35" i="19"/>
  <c r="Y40" i="19"/>
  <c r="T30" i="20"/>
  <c r="U30" i="20" s="1"/>
  <c r="E30" i="20"/>
  <c r="G88" i="38"/>
  <c r="G89" i="38" s="1"/>
  <c r="G77" i="37"/>
  <c r="J20" i="35"/>
  <c r="I63" i="35"/>
  <c r="J84" i="38"/>
  <c r="H69" i="35"/>
  <c r="J20" i="38"/>
  <c r="H71" i="38"/>
  <c r="M77" i="37"/>
  <c r="C88" i="38"/>
  <c r="G64" i="33"/>
  <c r="C75" i="33"/>
  <c r="G75" i="33" s="1"/>
  <c r="E40" i="20"/>
  <c r="S40" i="20"/>
  <c r="U40" i="20" s="1"/>
  <c r="E21" i="19"/>
  <c r="W21" i="19"/>
  <c r="Y21" i="19" s="1"/>
  <c r="M26" i="21"/>
  <c r="C21" i="20"/>
  <c r="H93" i="30"/>
  <c r="E101" i="30"/>
  <c r="I63" i="30"/>
  <c r="J81" i="30"/>
  <c r="F63" i="30"/>
  <c r="F69" i="30" s="1"/>
  <c r="F73" i="30" s="1"/>
  <c r="F75" i="30" s="1"/>
  <c r="E93" i="30"/>
  <c r="J32" i="30"/>
  <c r="E98" i="30"/>
  <c r="I84" i="30"/>
  <c r="J44" i="30"/>
  <c r="E100" i="30"/>
  <c r="C75" i="28"/>
  <c r="G75" i="28" s="1"/>
  <c r="G64" i="28"/>
  <c r="C88" i="30"/>
  <c r="I75" i="28"/>
  <c r="M75" i="28" s="1"/>
  <c r="M64" i="28"/>
  <c r="C77" i="29"/>
  <c r="G64" i="29"/>
  <c r="F84" i="30"/>
  <c r="K23" i="21"/>
  <c r="D19" i="20" s="1"/>
  <c r="K22" i="21"/>
  <c r="D18" i="20" s="1"/>
  <c r="K21" i="21"/>
  <c r="D17" i="20" s="1"/>
  <c r="K17" i="21"/>
  <c r="D13" i="20" s="1"/>
  <c r="J26" i="27"/>
  <c r="K16" i="21"/>
  <c r="D12" i="20" s="1"/>
  <c r="J44" i="27"/>
  <c r="J50" i="27"/>
  <c r="J62" i="27"/>
  <c r="J83" i="27"/>
  <c r="F86" i="27"/>
  <c r="J82" i="27"/>
  <c r="J84" i="27"/>
  <c r="J20" i="27"/>
  <c r="I63" i="27"/>
  <c r="F63" i="27"/>
  <c r="F71" i="27" s="1"/>
  <c r="F75" i="27" s="1"/>
  <c r="F77" i="27" s="1"/>
  <c r="J85" i="27"/>
  <c r="J56" i="27"/>
  <c r="I86" i="27"/>
  <c r="M77" i="26"/>
  <c r="G64" i="26"/>
  <c r="C77" i="26"/>
  <c r="M64" i="25"/>
  <c r="I75" i="25"/>
  <c r="M75" i="25" s="1"/>
  <c r="H69" i="27"/>
  <c r="D23" i="19" s="1"/>
  <c r="H89" i="38" l="1"/>
  <c r="J89" i="38"/>
  <c r="I69" i="38"/>
  <c r="E103" i="38"/>
  <c r="L93" i="38"/>
  <c r="F89" i="38"/>
  <c r="J63" i="38"/>
  <c r="Y32" i="19"/>
  <c r="W39" i="19"/>
  <c r="J84" i="30"/>
  <c r="L84" i="30" s="1"/>
  <c r="J63" i="35"/>
  <c r="J63" i="30"/>
  <c r="G44" i="20"/>
  <c r="S39" i="20"/>
  <c r="D20" i="20"/>
  <c r="F89" i="30"/>
  <c r="I69" i="30"/>
  <c r="J69" i="30" s="1"/>
  <c r="J89" i="30"/>
  <c r="E89" i="30"/>
  <c r="L93" i="30"/>
  <c r="D89" i="30"/>
  <c r="E103" i="30"/>
  <c r="H73" i="38"/>
  <c r="H75" i="38" s="1"/>
  <c r="C43" i="19"/>
  <c r="L44" i="20"/>
  <c r="M44" i="20" s="1"/>
  <c r="M39" i="20"/>
  <c r="H44" i="20"/>
  <c r="I44" i="20" s="1"/>
  <c r="I39" i="20"/>
  <c r="X39" i="19"/>
  <c r="T39" i="20"/>
  <c r="E39" i="20"/>
  <c r="I69" i="35"/>
  <c r="I71" i="35" s="1"/>
  <c r="D42" i="19"/>
  <c r="X42" i="19" s="1"/>
  <c r="L84" i="38"/>
  <c r="L82" i="38"/>
  <c r="J69" i="38"/>
  <c r="L80" i="38"/>
  <c r="L83" i="38"/>
  <c r="L81" i="38"/>
  <c r="C89" i="38"/>
  <c r="L88" i="38"/>
  <c r="L89" i="38" s="1"/>
  <c r="I71" i="38"/>
  <c r="C43" i="20" s="1"/>
  <c r="G71" i="38"/>
  <c r="H71" i="35"/>
  <c r="E21" i="20"/>
  <c r="S21" i="20"/>
  <c r="U21" i="20" s="1"/>
  <c r="I89" i="30"/>
  <c r="H89" i="30"/>
  <c r="H71" i="30"/>
  <c r="D29" i="21" s="1"/>
  <c r="L83" i="30"/>
  <c r="C89" i="30"/>
  <c r="G88" i="30"/>
  <c r="G89" i="30" s="1"/>
  <c r="G77" i="29"/>
  <c r="I69" i="27"/>
  <c r="I71" i="27" s="1"/>
  <c r="J63" i="27"/>
  <c r="J86" i="27"/>
  <c r="L86" i="27" s="1"/>
  <c r="H71" i="27"/>
  <c r="H73" i="27" s="1"/>
  <c r="D24" i="19" s="1"/>
  <c r="G77" i="26"/>
  <c r="Y39" i="19" l="1"/>
  <c r="L82" i="30"/>
  <c r="L81" i="30"/>
  <c r="U39" i="20"/>
  <c r="L80" i="30"/>
  <c r="I73" i="38"/>
  <c r="I75" i="38" s="1"/>
  <c r="J75" i="38" s="1"/>
  <c r="W43" i="19"/>
  <c r="W44" i="19" s="1"/>
  <c r="C44" i="19"/>
  <c r="X24" i="19"/>
  <c r="S43" i="20"/>
  <c r="C44" i="20"/>
  <c r="S44" i="20" s="1"/>
  <c r="J69" i="35"/>
  <c r="D42" i="20"/>
  <c r="T42" i="20" s="1"/>
  <c r="I29" i="21"/>
  <c r="C24" i="20" s="1"/>
  <c r="C24" i="19"/>
  <c r="J71" i="35"/>
  <c r="H73" i="35"/>
  <c r="D43" i="19" s="1"/>
  <c r="J73" i="38"/>
  <c r="E106" i="38"/>
  <c r="J71" i="38"/>
  <c r="E107" i="38"/>
  <c r="L88" i="30"/>
  <c r="L89" i="30" s="1"/>
  <c r="I71" i="30"/>
  <c r="G71" i="30"/>
  <c r="H73" i="30"/>
  <c r="H75" i="30" s="1"/>
  <c r="J69" i="27"/>
  <c r="K28" i="21"/>
  <c r="D23" i="20" s="1"/>
  <c r="L83" i="27"/>
  <c r="L84" i="27"/>
  <c r="L82" i="27"/>
  <c r="L85" i="27"/>
  <c r="I73" i="27"/>
  <c r="K29" i="21" s="1"/>
  <c r="G73" i="27"/>
  <c r="J71" i="27"/>
  <c r="H75" i="27"/>
  <c r="H77" i="27" s="1"/>
  <c r="D24" i="20" l="1"/>
  <c r="T24" i="20" s="1"/>
  <c r="D44" i="19"/>
  <c r="E44" i="19" s="1"/>
  <c r="X43" i="19"/>
  <c r="E43" i="19"/>
  <c r="W24" i="19"/>
  <c r="Y24" i="19" s="1"/>
  <c r="E24" i="19"/>
  <c r="E24" i="20"/>
  <c r="S24" i="20"/>
  <c r="G73" i="35"/>
  <c r="I73" i="35"/>
  <c r="D43" i="20" s="1"/>
  <c r="H75" i="35"/>
  <c r="H77" i="35" s="1"/>
  <c r="I75" i="27"/>
  <c r="I77" i="27" s="1"/>
  <c r="E106" i="30"/>
  <c r="J71" i="30"/>
  <c r="E107" i="30"/>
  <c r="I73" i="30"/>
  <c r="M29" i="21"/>
  <c r="J73" i="27"/>
  <c r="U24" i="20" l="1"/>
  <c r="J75" i="27"/>
  <c r="T43" i="20"/>
  <c r="U43" i="20" s="1"/>
  <c r="E43" i="20"/>
  <c r="D44" i="20"/>
  <c r="X44" i="19"/>
  <c r="Y44" i="19" s="1"/>
  <c r="Y43" i="19"/>
  <c r="J73" i="35"/>
  <c r="I75" i="35"/>
  <c r="J73" i="30"/>
  <c r="I75" i="30"/>
  <c r="J75" i="30" s="1"/>
  <c r="J77" i="27"/>
  <c r="T44" i="20" l="1"/>
  <c r="U44" i="20" s="1"/>
  <c r="E44" i="20"/>
  <c r="J75" i="35"/>
  <c r="I77" i="35"/>
  <c r="J77" i="35" s="1"/>
  <c r="C9" i="19"/>
  <c r="E51" i="19"/>
  <c r="E52" i="20"/>
  <c r="E51" i="20"/>
  <c r="E52" i="19"/>
  <c r="S9" i="19" l="1"/>
  <c r="O9" i="19"/>
  <c r="K9" i="19"/>
  <c r="G9" i="19"/>
  <c r="M33" i="21"/>
  <c r="K33" i="21"/>
  <c r="I33" i="21"/>
  <c r="G33" i="21"/>
  <c r="A4" i="20" l="1"/>
  <c r="A4" i="19"/>
  <c r="A5" i="20" l="1"/>
  <c r="A4" i="21"/>
  <c r="U22" i="19"/>
  <c r="Q22" i="19"/>
  <c r="M22" i="19"/>
  <c r="I22" i="19"/>
  <c r="A5" i="19" l="1"/>
  <c r="H20" i="19" l="1"/>
  <c r="H25" i="19" s="1"/>
  <c r="P20" i="19"/>
  <c r="P25" i="19" s="1"/>
  <c r="L20" i="19"/>
  <c r="L25" i="19" s="1"/>
  <c r="Q19" i="19"/>
  <c r="Q18" i="19"/>
  <c r="Q17" i="19"/>
  <c r="Q16" i="19"/>
  <c r="Q15" i="19"/>
  <c r="Q14" i="19"/>
  <c r="Q13" i="19"/>
  <c r="C22" i="19"/>
  <c r="M18" i="19"/>
  <c r="I18" i="19"/>
  <c r="M17" i="19"/>
  <c r="I17" i="19"/>
  <c r="M16" i="19"/>
  <c r="I16" i="19"/>
  <c r="M15" i="19"/>
  <c r="I15" i="19"/>
  <c r="M14" i="19"/>
  <c r="I14" i="19"/>
  <c r="M13" i="19"/>
  <c r="I13" i="19"/>
  <c r="W22" i="19" l="1"/>
  <c r="S20" i="19"/>
  <c r="S25" i="19" s="1"/>
  <c r="I19" i="19"/>
  <c r="M12" i="19"/>
  <c r="O20" i="19"/>
  <c r="O25" i="19" s="1"/>
  <c r="U18" i="19"/>
  <c r="I27" i="21"/>
  <c r="C22" i="20" s="1"/>
  <c r="M19" i="19"/>
  <c r="U19" i="19"/>
  <c r="U17" i="19"/>
  <c r="U16" i="19"/>
  <c r="U15" i="19"/>
  <c r="U14" i="19"/>
  <c r="U13" i="19"/>
  <c r="I12" i="19"/>
  <c r="C11" i="19"/>
  <c r="X22" i="19"/>
  <c r="Y22" i="19" s="1"/>
  <c r="E22" i="19"/>
  <c r="X18" i="19"/>
  <c r="S22" i="20" l="1"/>
  <c r="U12" i="19"/>
  <c r="Q12" i="19"/>
  <c r="K38" i="21"/>
  <c r="K39" i="21" s="1"/>
  <c r="M38" i="21"/>
  <c r="M39" i="21" s="1"/>
  <c r="H20" i="20"/>
  <c r="H25" i="20" s="1"/>
  <c r="T20" i="19"/>
  <c r="Q11" i="20"/>
  <c r="Q20" i="19"/>
  <c r="K20" i="19"/>
  <c r="Q25" i="19"/>
  <c r="G20" i="19"/>
  <c r="G25" i="19" s="1"/>
  <c r="G38" i="21" s="1"/>
  <c r="G39" i="21" s="1"/>
  <c r="I14" i="21"/>
  <c r="W11" i="19"/>
  <c r="L20" i="20"/>
  <c r="L25" i="20" s="1"/>
  <c r="P20" i="20"/>
  <c r="P25" i="20" s="1"/>
  <c r="M11" i="20"/>
  <c r="I11" i="20"/>
  <c r="X17" i="19"/>
  <c r="X16" i="19"/>
  <c r="X14" i="19"/>
  <c r="X13" i="19"/>
  <c r="X12" i="19"/>
  <c r="T25" i="19" l="1"/>
  <c r="U25" i="19" s="1"/>
  <c r="C11" i="20"/>
  <c r="U20" i="19"/>
  <c r="I20" i="19"/>
  <c r="I25" i="19"/>
  <c r="K25" i="19"/>
  <c r="I38" i="21" s="1"/>
  <c r="I39" i="21" s="1"/>
  <c r="D50" i="21" s="1"/>
  <c r="M20" i="19"/>
  <c r="S11" i="20"/>
  <c r="M27" i="21"/>
  <c r="T22" i="20"/>
  <c r="U22" i="20" s="1"/>
  <c r="E22" i="20"/>
  <c r="X19" i="19"/>
  <c r="D20" i="19"/>
  <c r="D25" i="19" s="1"/>
  <c r="D11" i="20"/>
  <c r="D25" i="20" s="1"/>
  <c r="M14" i="21"/>
  <c r="E11" i="19"/>
  <c r="X11" i="19"/>
  <c r="Y11" i="19" s="1"/>
  <c r="X15" i="19"/>
  <c r="K24" i="21" l="1"/>
  <c r="K30" i="21" s="1"/>
  <c r="M25" i="19"/>
  <c r="X20" i="19"/>
  <c r="T19" i="20"/>
  <c r="T17" i="20"/>
  <c r="T11" i="20"/>
  <c r="U11" i="20" s="1"/>
  <c r="E11" i="20"/>
  <c r="T15" i="20"/>
  <c r="X23" i="19"/>
  <c r="X25" i="19" s="1"/>
  <c r="T12" i="20"/>
  <c r="T18" i="20" l="1"/>
  <c r="T20" i="20"/>
  <c r="T16" i="20"/>
  <c r="T14" i="20"/>
  <c r="T13" i="20"/>
  <c r="A19" i="20" l="1"/>
  <c r="A19" i="19"/>
  <c r="A17" i="20"/>
  <c r="A17" i="19"/>
  <c r="A15" i="19"/>
  <c r="A15" i="20"/>
  <c r="A12" i="20"/>
  <c r="A12" i="19"/>
  <c r="A14" i="19"/>
  <c r="A14" i="20"/>
  <c r="A18" i="20"/>
  <c r="A18" i="19"/>
  <c r="A13" i="19"/>
  <c r="A13" i="20"/>
  <c r="A16" i="20"/>
  <c r="A16" i="19"/>
  <c r="T23" i="20" l="1"/>
  <c r="T25" i="20" l="1"/>
  <c r="Q19" i="20"/>
  <c r="I19" i="20"/>
  <c r="Q18" i="20"/>
  <c r="M18" i="20"/>
  <c r="I18" i="20"/>
  <c r="Q17" i="20"/>
  <c r="M17" i="20"/>
  <c r="I17" i="20"/>
  <c r="Q16" i="20"/>
  <c r="M16" i="20"/>
  <c r="I16" i="20"/>
  <c r="Q15" i="20"/>
  <c r="M15" i="20"/>
  <c r="I15" i="20"/>
  <c r="Q14" i="20"/>
  <c r="M14" i="20"/>
  <c r="I14" i="20"/>
  <c r="Q13" i="20"/>
  <c r="M13" i="20"/>
  <c r="I13" i="20"/>
  <c r="M12" i="20"/>
  <c r="G20" i="20" l="1"/>
  <c r="G25" i="20" s="1"/>
  <c r="I12" i="20"/>
  <c r="K20" i="20"/>
  <c r="K25" i="20" s="1"/>
  <c r="M19" i="20"/>
  <c r="O20" i="20"/>
  <c r="O25" i="20" s="1"/>
  <c r="Q12" i="20"/>
  <c r="G24" i="21"/>
  <c r="G30" i="21" s="1"/>
  <c r="C19" i="19"/>
  <c r="I23" i="21"/>
  <c r="C18" i="19"/>
  <c r="I22" i="21"/>
  <c r="C17" i="19"/>
  <c r="I21" i="21"/>
  <c r="C16" i="19"/>
  <c r="I20" i="21"/>
  <c r="C15" i="19"/>
  <c r="I19" i="21"/>
  <c r="C14" i="19"/>
  <c r="I18" i="21"/>
  <c r="C13" i="19"/>
  <c r="I17" i="21"/>
  <c r="C12" i="19"/>
  <c r="D24" i="21"/>
  <c r="I16" i="21"/>
  <c r="D30" i="21" l="1"/>
  <c r="I25" i="20"/>
  <c r="I20" i="20"/>
  <c r="M25" i="20"/>
  <c r="M20" i="20"/>
  <c r="Q25" i="20"/>
  <c r="Q20" i="20"/>
  <c r="C19" i="20"/>
  <c r="M23" i="21"/>
  <c r="W19" i="19"/>
  <c r="Y19" i="19" s="1"/>
  <c r="E19" i="19"/>
  <c r="C18" i="20"/>
  <c r="M22" i="21"/>
  <c r="W18" i="19"/>
  <c r="Y18" i="19" s="1"/>
  <c r="E18" i="19"/>
  <c r="W17" i="19"/>
  <c r="Y17" i="19" s="1"/>
  <c r="E17" i="19"/>
  <c r="C17" i="20"/>
  <c r="M21" i="21"/>
  <c r="C16" i="20"/>
  <c r="M20" i="21"/>
  <c r="W16" i="19"/>
  <c r="Y16" i="19" s="1"/>
  <c r="E16" i="19"/>
  <c r="W15" i="19"/>
  <c r="Y15" i="19" s="1"/>
  <c r="E15" i="19"/>
  <c r="C15" i="20"/>
  <c r="M19" i="21"/>
  <c r="C14" i="20"/>
  <c r="M18" i="21"/>
  <c r="W14" i="19"/>
  <c r="Y14" i="19" s="1"/>
  <c r="E14" i="19"/>
  <c r="W13" i="19"/>
  <c r="Y13" i="19" s="1"/>
  <c r="E13" i="19"/>
  <c r="C13" i="20"/>
  <c r="M17" i="21"/>
  <c r="C12" i="20"/>
  <c r="I24" i="21"/>
  <c r="I30" i="21" s="1"/>
  <c r="M16" i="21"/>
  <c r="W12" i="19"/>
  <c r="C20" i="19"/>
  <c r="C25" i="19" s="1"/>
  <c r="E12" i="19"/>
  <c r="D38" i="21" l="1"/>
  <c r="D39" i="21" s="1"/>
  <c r="D49" i="21" s="1"/>
  <c r="D52" i="21" s="1"/>
  <c r="S19" i="20"/>
  <c r="U19" i="20" s="1"/>
  <c r="E19" i="20"/>
  <c r="S18" i="20"/>
  <c r="U18" i="20" s="1"/>
  <c r="E18" i="20"/>
  <c r="S17" i="20"/>
  <c r="U17" i="20" s="1"/>
  <c r="E17" i="20"/>
  <c r="S16" i="20"/>
  <c r="U16" i="20" s="1"/>
  <c r="E16" i="20"/>
  <c r="S15" i="20"/>
  <c r="U15" i="20" s="1"/>
  <c r="E15" i="20"/>
  <c r="S14" i="20"/>
  <c r="U14" i="20" s="1"/>
  <c r="E14" i="20"/>
  <c r="S13" i="20"/>
  <c r="U13" i="20" s="1"/>
  <c r="E13" i="20"/>
  <c r="E25" i="19"/>
  <c r="E20" i="19"/>
  <c r="S12" i="20"/>
  <c r="U12" i="20" s="1"/>
  <c r="C20" i="20"/>
  <c r="C25" i="20" s="1"/>
  <c r="E12" i="20"/>
  <c r="W20" i="19"/>
  <c r="W25" i="19" s="1"/>
  <c r="Y12" i="19"/>
  <c r="M30" i="21"/>
  <c r="M24" i="21"/>
  <c r="Y25" i="19" l="1"/>
  <c r="Y20" i="19"/>
  <c r="S20" i="20"/>
  <c r="U20" i="20" s="1"/>
  <c r="E20" i="20"/>
  <c r="S25" i="20" l="1"/>
  <c r="U25" i="20" s="1"/>
  <c r="E25" i="20"/>
</calcChain>
</file>

<file path=xl/sharedStrings.xml><?xml version="1.0" encoding="utf-8"?>
<sst xmlns="http://schemas.openxmlformats.org/spreadsheetml/2006/main" count="1163" uniqueCount="201">
  <si>
    <t>DGBP - ANNEX 15 - FULL Project Yearly Financial Statements</t>
  </si>
  <si>
    <t>Guidance: How to fill this Annex</t>
  </si>
  <si>
    <t>Mark when completed</t>
  </si>
  <si>
    <t>• Please ONLY enter data into Yellow Cells. If no data, please make sure the cell is empty. All other cells should be left unchanged. Please DO NOT edit formulas.</t>
  </si>
  <si>
    <t>Please do not delete rows, columns, or sections. Sections may be left "blank" if not relevant.</t>
  </si>
  <si>
    <r>
      <rPr>
        <b/>
        <sz val="11"/>
        <color theme="1"/>
        <rFont val="Calibri"/>
        <family val="2"/>
        <scheme val="minor"/>
      </rPr>
      <t>PLEASE READ THIS BEFORE YOU START</t>
    </r>
    <r>
      <rPr>
        <sz val="11"/>
        <color theme="1"/>
        <rFont val="Calibri"/>
        <family val="2"/>
        <scheme val="minor"/>
      </rPr>
      <t xml:space="preserve">
The other sheets have been designed as the follows: 
• Tabs named "A) YEARLY budget …" refers to the reporting periods budget (i.e., most recently approved Annex 11)
• Tabs named "B) YEARLY Actual Costs …" refer to the </t>
    </r>
    <r>
      <rPr>
        <u/>
        <sz val="11"/>
        <color theme="1"/>
        <rFont val="Calibri"/>
        <family val="2"/>
        <scheme val="minor"/>
      </rPr>
      <t>actualized costs</t>
    </r>
    <r>
      <rPr>
        <sz val="11"/>
        <color theme="1"/>
        <rFont val="Calibri"/>
        <family val="2"/>
        <scheme val="minor"/>
      </rPr>
      <t xml:space="preserve"> of the reporting period.
• Tabs named "C) FULL budget …" refer to the complete budget of the project (i.e., most recently approved Annex 10).
• Tabs named "D) FULL Actual Costs ..." refer to the accumulated actualised costs until and including the reporting period.
The final tabs "Financial Statement (1)", "DMFA funds (2)", and "All funds (3)", constitute the yearly reporting. Numbers are largely based on input from the other sheets.</t>
    </r>
  </si>
  <si>
    <t>Fill out the information in the active sheet named "Start Here".</t>
  </si>
  <si>
    <r>
      <t xml:space="preserve">Enter approved budget for the </t>
    </r>
    <r>
      <rPr>
        <u/>
        <sz val="11"/>
        <color theme="1"/>
        <rFont val="Calibri"/>
        <family val="2"/>
        <scheme val="minor"/>
      </rPr>
      <t>reporing period</t>
    </r>
    <r>
      <rPr>
        <sz val="11"/>
        <color theme="1"/>
        <rFont val="Calibri"/>
        <family val="2"/>
        <scheme val="minor"/>
      </rPr>
      <t xml:space="preserve"> in sheets "</t>
    </r>
    <r>
      <rPr>
        <b/>
        <sz val="11"/>
        <color theme="1"/>
        <rFont val="Calibri"/>
        <family val="2"/>
        <scheme val="minor"/>
      </rPr>
      <t>A) YEARLY budget …</t>
    </r>
    <r>
      <rPr>
        <sz val="11"/>
        <color theme="1"/>
        <rFont val="Calibri"/>
        <family val="2"/>
        <scheme val="minor"/>
      </rPr>
      <t>". Numbers should be based on approved Annex 11.</t>
    </r>
  </si>
  <si>
    <r>
      <t xml:space="preserve">Enter actualized costs for the </t>
    </r>
    <r>
      <rPr>
        <u/>
        <sz val="11"/>
        <color theme="1"/>
        <rFont val="Calibri"/>
        <family val="2"/>
        <scheme val="minor"/>
      </rPr>
      <t>reporting period</t>
    </r>
    <r>
      <rPr>
        <sz val="11"/>
        <color theme="1"/>
        <rFont val="Calibri"/>
        <family val="2"/>
        <scheme val="minor"/>
      </rPr>
      <t xml:space="preserve"> sheets "</t>
    </r>
    <r>
      <rPr>
        <b/>
        <sz val="11"/>
        <color theme="1"/>
        <rFont val="Calibri"/>
        <family val="2"/>
        <scheme val="minor"/>
      </rPr>
      <t>B) YEARLY Actual Costs…</t>
    </r>
    <r>
      <rPr>
        <sz val="11"/>
        <color theme="1"/>
        <rFont val="Calibri"/>
        <family val="2"/>
        <scheme val="minor"/>
      </rPr>
      <t>".</t>
    </r>
  </si>
  <si>
    <r>
      <rPr>
        <sz val="11"/>
        <color rgb="FF000000"/>
        <rFont val="Calibri"/>
        <family val="2"/>
        <scheme val="minor"/>
      </rPr>
      <t xml:space="preserve">Enter approved budget for the </t>
    </r>
    <r>
      <rPr>
        <u/>
        <sz val="11"/>
        <color rgb="FF000000"/>
        <rFont val="Calibri"/>
        <family val="2"/>
        <scheme val="minor"/>
      </rPr>
      <t>FULL project period</t>
    </r>
    <r>
      <rPr>
        <sz val="11"/>
        <color rgb="FF000000"/>
        <rFont val="Calibri"/>
        <family val="2"/>
        <scheme val="minor"/>
      </rPr>
      <t xml:space="preserve"> in sheets "</t>
    </r>
    <r>
      <rPr>
        <b/>
        <sz val="11"/>
        <color rgb="FF000000"/>
        <rFont val="Calibri"/>
        <family val="2"/>
        <scheme val="minor"/>
      </rPr>
      <t>C) FULL budget …</t>
    </r>
    <r>
      <rPr>
        <sz val="11"/>
        <color rgb="FF000000"/>
        <rFont val="Calibri"/>
        <family val="2"/>
        <scheme val="minor"/>
      </rPr>
      <t>". Numbers should be based on approved Annex 10.</t>
    </r>
  </si>
  <si>
    <r>
      <t xml:space="preserve">Enter </t>
    </r>
    <r>
      <rPr>
        <u/>
        <sz val="11"/>
        <color theme="1"/>
        <rFont val="Calibri"/>
        <family val="2"/>
        <scheme val="minor"/>
      </rPr>
      <t>accumulated actualized costs</t>
    </r>
    <r>
      <rPr>
        <sz val="11"/>
        <color theme="1"/>
        <rFont val="Calibri"/>
        <family val="2"/>
        <scheme val="minor"/>
      </rPr>
      <t xml:space="preserve"> in the sheets "D</t>
    </r>
    <r>
      <rPr>
        <b/>
        <sz val="11"/>
        <color theme="1"/>
        <rFont val="Calibri"/>
        <family val="2"/>
        <scheme val="minor"/>
      </rPr>
      <t>) FULL Actual Costs…</t>
    </r>
    <r>
      <rPr>
        <sz val="11"/>
        <color theme="1"/>
        <rFont val="Calibri"/>
        <family val="2"/>
        <scheme val="minor"/>
      </rPr>
      <t>" (i.e., including costs from this and previous reporting periods)</t>
    </r>
  </si>
  <si>
    <t>In sheet "Financial Statement (1)", enter missing numbers in yellow cells.</t>
  </si>
  <si>
    <t>Check and verify numbers in sheets: "Financial Statement (1)", "DMFA funds (2)", and "All funds (3)".</t>
  </si>
  <si>
    <t>Before obtaining signatures and initiating audit process, submit a draft version of this annex to DGBP@DGBP.dk for approval.</t>
  </si>
  <si>
    <t>Project Info</t>
  </si>
  <si>
    <t xml:space="preserve"> - Name of project</t>
  </si>
  <si>
    <t>&lt;&lt;--- Enter name of the DGBP project.</t>
  </si>
  <si>
    <t xml:space="preserve"> - DMFA Reference number</t>
  </si>
  <si>
    <t>xx/xxxxx</t>
  </si>
  <si>
    <t>&lt;&lt;--- Enter DMFA reference number.</t>
  </si>
  <si>
    <t xml:space="preserve"> - Project Period</t>
  </si>
  <si>
    <t>[Date, Month, Year] to [Date, Month, Year]</t>
  </si>
  <si>
    <t>&lt;&lt;--- Enter project start and end dates.</t>
  </si>
  <si>
    <t xml:space="preserve"> - Reporting Period</t>
  </si>
  <si>
    <t>&lt;&lt;--- Enter the reporting period.</t>
  </si>
  <si>
    <t xml:space="preserve"> - Approved DMFA Grant size</t>
  </si>
  <si>
    <t>&lt;&lt;--- Enter the approved grant size in DKK.</t>
  </si>
  <si>
    <t xml:space="preserve"> - Administration Fee</t>
  </si>
  <si>
    <t>&lt;&lt;--- Enter administration fee (7% is max).</t>
  </si>
  <si>
    <t xml:space="preserve"> - Budget Margin %</t>
  </si>
  <si>
    <t>&lt;&lt;--- Budget Margin % (can be found in Annex 10).</t>
  </si>
  <si>
    <t>Non-Commercial Partner(s)</t>
  </si>
  <si>
    <t xml:space="preserve"> - Administrative Partner</t>
  </si>
  <si>
    <t>&lt;&lt;--- Enter name of Administrative Partner.</t>
  </si>
  <si>
    <t xml:space="preserve"> - Non-Commercial Partner #2</t>
  </si>
  <si>
    <t>&lt;&lt;--- Enter name of partner. Leave blank if none.</t>
  </si>
  <si>
    <t xml:space="preserve"> - Non-Commercial Partner #3</t>
  </si>
  <si>
    <t xml:space="preserve"> - Non-Commercial Partner #4</t>
  </si>
  <si>
    <t>Commercial Partner(s)</t>
  </si>
  <si>
    <t xml:space="preserve"> - Key Commercial Partner</t>
  </si>
  <si>
    <t>&lt;&lt;--- Enter name of Key Commercial Partner.</t>
  </si>
  <si>
    <t xml:space="preserve"> - Commercial partner #2</t>
  </si>
  <si>
    <t xml:space="preserve"> - Commercial partner #3</t>
  </si>
  <si>
    <t xml:space="preserve"> - Commercial partner #4</t>
  </si>
  <si>
    <t>Other Contributer(s)</t>
  </si>
  <si>
    <t xml:space="preserve"> - Other #1</t>
  </si>
  <si>
    <t xml:space="preserve"> </t>
  </si>
  <si>
    <t>&lt;&lt;--- Enter name. Leave blank if none.</t>
  </si>
  <si>
    <t xml:space="preserve"> - Other #2</t>
  </si>
  <si>
    <t xml:space="preserve"> - Other #3</t>
  </si>
  <si>
    <t xml:space="preserve"> - Other #4</t>
  </si>
  <si>
    <t>Outputs</t>
  </si>
  <si>
    <t xml:space="preserve"> - Output 1</t>
  </si>
  <si>
    <t>&lt;&lt;--- Enter name of Output. Leave blank if none.</t>
  </si>
  <si>
    <t xml:space="preserve"> - Output 2</t>
  </si>
  <si>
    <t xml:space="preserve"> - Output 3</t>
  </si>
  <si>
    <t xml:space="preserve"> - Output 4</t>
  </si>
  <si>
    <t xml:space="preserve"> - Output 5</t>
  </si>
  <si>
    <t xml:space="preserve"> - Output 6</t>
  </si>
  <si>
    <t xml:space="preserve"> - Output 7</t>
  </si>
  <si>
    <t xml:space="preserve"> - Output 8</t>
  </si>
  <si>
    <t>Only input amounts in yellow cells! Other cells are calculated automatically</t>
  </si>
  <si>
    <t>Breakdown per partner</t>
  </si>
  <si>
    <t>DGBP ANNEX 15 - FULL Project Yearly Financial Statements
BREAKDOWN of Partner Consortium Contribution
All items in DKK</t>
  </si>
  <si>
    <t>Commercial Partners Own Contribution</t>
  </si>
  <si>
    <t>Non-Commercial Partners Own Contribution</t>
  </si>
  <si>
    <t>Others Own Contribution</t>
  </si>
  <si>
    <t>Partner Consortium Contribution</t>
  </si>
  <si>
    <t>Sub-total
Commercial Partner(s)</t>
  </si>
  <si>
    <t>Sub-total
Non-Commercial Partner(s)</t>
  </si>
  <si>
    <t>Sub-total
Other(s)</t>
  </si>
  <si>
    <r>
      <t xml:space="preserve">0. PROJECT PREPARTION PHASE 
</t>
    </r>
    <r>
      <rPr>
        <b/>
        <sz val="10"/>
        <color rgb="FFFF0000"/>
        <rFont val="Arial"/>
        <family val="2"/>
      </rPr>
      <t>(ONLY APPLICABLE IN THE FIRST YEAR)</t>
    </r>
  </si>
  <si>
    <t>Staff inputs / "all inclusive"</t>
  </si>
  <si>
    <t>• Please only enter numbers for the preparation phase in the first year's budget.
• For subsequent years, please leave blank.</t>
  </si>
  <si>
    <t>External consultancies / "all-inclusive"</t>
  </si>
  <si>
    <t>Total Preparation Phase</t>
  </si>
  <si>
    <t>1. PROJECT ACTIVITIES (OUTPUTS)</t>
  </si>
  <si>
    <t>Project Activities</t>
  </si>
  <si>
    <t>Investments/equipment</t>
  </si>
  <si>
    <t>Staff inputs</t>
  </si>
  <si>
    <t>Project Support Costs</t>
  </si>
  <si>
    <t>Total Output 1</t>
  </si>
  <si>
    <t>Total Output 2</t>
  </si>
  <si>
    <t>Total Output 3</t>
  </si>
  <si>
    <t>Total Output 4</t>
  </si>
  <si>
    <t>Total Output 5</t>
  </si>
  <si>
    <t>Total Output 6</t>
  </si>
  <si>
    <t>Total Output 7</t>
  </si>
  <si>
    <t xml:space="preserve">Total Output 8 </t>
  </si>
  <si>
    <t>Total (Outputs)</t>
  </si>
  <si>
    <t>Total (Preparation + Outputs)</t>
  </si>
  <si>
    <t>2. Local Administration</t>
  </si>
  <si>
    <t>Specify Expenses</t>
  </si>
  <si>
    <t>Total Local Administration</t>
  </si>
  <si>
    <t>Total (Preparation + Outputs + Local Administration)</t>
  </si>
  <si>
    <t>DGBP ANNEX 15 - FULL Project Yearly Financial Statements
BREAKDOWN of DMFA Contribution
All items in DKK</t>
  </si>
  <si>
    <t>Commercial Partners DMFA Contribution</t>
  </si>
  <si>
    <t>Non-Commercial Partners DMFA Contribution</t>
  </si>
  <si>
    <t>DMFA Contribution</t>
  </si>
  <si>
    <t>Total (Outputs + Preparation Phase)</t>
  </si>
  <si>
    <t>3. AUDITING</t>
  </si>
  <si>
    <t>Total (Prep. + Outputs + Local Admin. + Audit)</t>
  </si>
  <si>
    <t>Summary of the tabs "Own Contribution" and "DMFA Contribution"</t>
  </si>
  <si>
    <t>DGBP ANNEX 15 - FULL Project Yearly Financial Statements
YEARLY Project Budget
All items in DKK</t>
  </si>
  <si>
    <t>Own Contribution
(DKK)</t>
  </si>
  <si>
    <t>DMFA Contribution
DKK</t>
  </si>
  <si>
    <t>TOTAL
Project
DKK</t>
  </si>
  <si>
    <t>Other(s)</t>
  </si>
  <si>
    <t>Total (Own Contribution)</t>
  </si>
  <si>
    <t>Non-Commercial /Admin. Partner</t>
  </si>
  <si>
    <t>Total DMFA</t>
  </si>
  <si>
    <t>TOTAL PROJECT ACTIVITIES (OUTPUTS)</t>
  </si>
  <si>
    <t>2. LOCAL ADMINISTRATION</t>
  </si>
  <si>
    <t>4. BUDGET MARGIN (max. 5% of items 1-3)</t>
  </si>
  <si>
    <t>5. Project Expenses in total (excluding Preparation Phase)</t>
  </si>
  <si>
    <t>6. ADMINISTRATION (max. 7% of Danida’s contribution in line 5)</t>
  </si>
  <si>
    <t>7. GRAND TOTAL (Excluding the Preparation Phase)</t>
  </si>
  <si>
    <t>8. GRAND TOTAL (Including the Preparation Phase)</t>
  </si>
  <si>
    <t>Costing Categories (Outputs).</t>
  </si>
  <si>
    <t>Own Contribution</t>
  </si>
  <si>
    <t>Total</t>
  </si>
  <si>
    <t>Sub-total (Own Contribution)</t>
  </si>
  <si>
    <t>Total Project</t>
  </si>
  <si>
    <t>Relative budget</t>
  </si>
  <si>
    <r>
      <t xml:space="preserve">Share of the DMFA funded contribution </t>
    </r>
    <r>
      <rPr>
        <u/>
        <sz val="10"/>
        <color theme="1"/>
        <rFont val="Arial"/>
        <family val="2"/>
      </rPr>
      <t>implemented by the respective partners</t>
    </r>
    <r>
      <rPr>
        <sz val="10"/>
        <color theme="1"/>
        <rFont val="Arial"/>
        <family val="2"/>
      </rPr>
      <t xml:space="preserve"> (excl. budget margin and Administration Fee)</t>
    </r>
  </si>
  <si>
    <r>
      <t xml:space="preserve">DMFA funded contribution spent on </t>
    </r>
    <r>
      <rPr>
        <u/>
        <sz val="10"/>
        <color theme="1"/>
        <rFont val="Arial"/>
        <family val="2"/>
      </rPr>
      <t>external consultancy support</t>
    </r>
    <r>
      <rPr>
        <sz val="10"/>
        <color theme="1"/>
        <rFont val="Arial"/>
        <family val="2"/>
      </rPr>
      <t xml:space="preserve"> (technical assistance)</t>
    </r>
  </si>
  <si>
    <t>Output 1</t>
  </si>
  <si>
    <t>Output 2</t>
  </si>
  <si>
    <t>Output 3</t>
  </si>
  <si>
    <t>Output 4</t>
  </si>
  <si>
    <t>Output 5</t>
  </si>
  <si>
    <t>Output 6</t>
  </si>
  <si>
    <t>Output 7</t>
  </si>
  <si>
    <t>Output 8</t>
  </si>
  <si>
    <t>Item/Phase</t>
  </si>
  <si>
    <t>Estimate</t>
  </si>
  <si>
    <t>Relative %</t>
  </si>
  <si>
    <r>
      <t>DMFA funded contribution spent</t>
    </r>
    <r>
      <rPr>
        <u/>
        <sz val="10"/>
        <color theme="1"/>
        <rFont val="Arial"/>
        <family val="2"/>
      </rPr>
      <t xml:space="preserve"> and accounted for in the project partnership country</t>
    </r>
  </si>
  <si>
    <t>Local Admin.</t>
  </si>
  <si>
    <t>Auditing</t>
  </si>
  <si>
    <t>Administration</t>
  </si>
  <si>
    <t>DGBP ANNEX 15 - FULL Project Yearly Financial Statements
BREAKDOWN of Partner Consortium Contribution (Actual)
All items in DKK</t>
  </si>
  <si>
    <t>DGBP ANNEX 15 - FULL Project Yearly Financial Statements
BREAKDOWN of DMFA Contribution (Actual)
All items in DKK</t>
  </si>
  <si>
    <t>DGBP ANNEX 15 - FULL Project Yearly Financial Statements
YEARLY Project Cost (Actual)
All items in DKK</t>
  </si>
  <si>
    <t>DGBP ANNEX 15 - FULL Project Yearly Financial Statements
BREAKDOWN of Partner Consortium Contribution (Full project period)
All items in DKK</t>
  </si>
  <si>
    <t>DGBP ANNEX 15 - FULL Project Yearly Financial Statements
BREAKDOWN of DMFA Contribution (Full project period)
All items in DKK</t>
  </si>
  <si>
    <t>DGBP ANNEX 15 - FULL Project Yearly Financial Statements
Project Budget (Full project period)
All items in DKK</t>
  </si>
  <si>
    <t>DGBP ANNEX 15 - FULL Project Yearly Financial Statements
BREAKDOWN of Partner Consortium Contribution (Actual, to date)
All items in DKK</t>
  </si>
  <si>
    <t>DGBP ANNEX 15 - FULL Project Yearly Financial Statements
BREAKDOWN of DMFA Contribution (Actual, to date)
All items in DKK</t>
  </si>
  <si>
    <t>DGBP ANNEX 15 - FULL Project Yearly Financial Statements
Project Cost (Actual, to date)
All items in DKK</t>
  </si>
  <si>
    <t>Financial Statement of received and consumed DMFA Grant in DKK</t>
  </si>
  <si>
    <t>Actuals for the reporting period</t>
  </si>
  <si>
    <t>Expenditure in the Project Period</t>
  </si>
  <si>
    <t>TOTAL
DMFA Contribution</t>
  </si>
  <si>
    <t>DMFA Budget</t>
  </si>
  <si>
    <t>Percentage of budget</t>
  </si>
  <si>
    <t>PROJECT PREPARATION PHASE</t>
  </si>
  <si>
    <t>Local Administration</t>
  </si>
  <si>
    <t>Budget margin</t>
  </si>
  <si>
    <t>N/A</t>
  </si>
  <si>
    <t>The Budget Margin cannot be used as a line for the posting of actualized expenses. It must be reallocated to 'genuine' budget lines after approval by DGBP Secretariat.</t>
  </si>
  <si>
    <t>Administration (max 7%)</t>
  </si>
  <si>
    <t>GRAND TOTAL (including Project Preparation)</t>
  </si>
  <si>
    <t>Income and Balance Summary end of the Project Period</t>
  </si>
  <si>
    <t>Opening balance (balance of funds brought forward from latest reporting period)</t>
  </si>
  <si>
    <t>*Enter Amount</t>
  </si>
  <si>
    <t>*If none (i.e. first reporting period), enter 0</t>
  </si>
  <si>
    <t>Funds received from the DMFA in the reporting period</t>
  </si>
  <si>
    <t>*If none, enter 0</t>
  </si>
  <si>
    <t>Transfers to com. partners in the rep. period (against com. partner audit reports only)</t>
  </si>
  <si>
    <t>DMFA expenditure (Non-Commercial Partners)</t>
  </si>
  <si>
    <t>Balance of funds to be carried forward to next reporting period</t>
  </si>
  <si>
    <t>INTEREST EARNED</t>
  </si>
  <si>
    <t>Accumulated interest earned brought forward from previous reporting period</t>
  </si>
  <si>
    <t>Interest earned during the reporting period</t>
  </si>
  <si>
    <t>Interest returned to the DMFA during the reporting period</t>
  </si>
  <si>
    <t>Net accumulated interest earned, carried forward to next reporting period</t>
  </si>
  <si>
    <t>Balance of funds - Non-Commercial Partner(s)</t>
  </si>
  <si>
    <t>Balance of funds - Commercial partner(s)</t>
  </si>
  <si>
    <t>Net interest</t>
  </si>
  <si>
    <t>Total balance</t>
  </si>
  <si>
    <t>Date, stamp and authorised signature by the Administrative Partner</t>
  </si>
  <si>
    <t>Title of signatory:</t>
  </si>
  <si>
    <t>*Enter title</t>
  </si>
  <si>
    <t>Name of signatory:</t>
  </si>
  <si>
    <t>*Enter name</t>
  </si>
  <si>
    <r>
      <t xml:space="preserve">Summary of the utilisation of </t>
    </r>
    <r>
      <rPr>
        <b/>
        <u/>
        <sz val="14"/>
        <color theme="1"/>
        <rFont val="Calibri"/>
        <family val="2"/>
        <scheme val="minor"/>
      </rPr>
      <t>DMFA contribution</t>
    </r>
    <r>
      <rPr>
        <b/>
        <sz val="14"/>
        <color theme="1"/>
        <rFont val="Calibri"/>
        <family val="2"/>
        <scheme val="minor"/>
      </rPr>
      <t xml:space="preserve"> in the DGBP Partnership Project</t>
    </r>
  </si>
  <si>
    <t>Reporting Period</t>
  </si>
  <si>
    <t>Actuals</t>
  </si>
  <si>
    <t>Budget</t>
  </si>
  <si>
    <t>Pct.</t>
  </si>
  <si>
    <t>Pct</t>
  </si>
  <si>
    <t>Full Project Period (ACCUMULATED COSTS)</t>
  </si>
  <si>
    <t>Utilisation of all contributions in the DGBP Partnership Project</t>
  </si>
  <si>
    <t>DMFA contribution
(All partners)</t>
  </si>
  <si>
    <t>Contribution by Commercial Partner(s)</t>
  </si>
  <si>
    <t>Contribution by 
Non-Commercial Partner(s)</t>
  </si>
  <si>
    <t>Contribution by 
Others</t>
  </si>
  <si>
    <t>TOTAL
DGBP Project</t>
  </si>
  <si>
    <t xml:space="preserve">0. PROJECT PREPARTION PHASE </t>
  </si>
  <si>
    <t xml:space="preserve">0. PROJECT PREPARTION PHASE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</si>
</sst>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 #,##0.00_ ;_ * \-#,##0.00_ ;_ * &quot;-&quot;??_ ;_ @_ "/>
    <numFmt numFmtId="166" formatCode="_ * #,##0_ ;_ * \-#,##0_ ;_ * &quot;-&quot;??_ ;_ @_ "/>
    <numFmt numFmtId="167" formatCode="0.0%"/>
    <numFmt numFmtId="168" formatCode="0;\-0;;@"/>
    <numFmt numFmtId="169" formatCode="_ * #,##0.000_ ;_ * \-#,##0.000_ ;_ * &quot;-&quot;??_ ;_ @_ "/>
    <numFmt numFmtId="170" formatCode="_(* #,##0_);_(* \(#,##0\);_(* &quot;-&quot;??_);_(@_)"/>
  </numFmts>
  <fonts count="31" x14ac:knownFonts="1">
    <font>
      <sz val="11"/>
      <color theme="1"/>
      <name val="Calibri"/>
      <family val="2"/>
      <scheme val="minor"/>
    </font>
    <font>
      <b/>
      <sz val="10"/>
      <color theme="1"/>
      <name val="Arial"/>
      <family val="2"/>
    </font>
    <font>
      <sz val="10"/>
      <color theme="1"/>
      <name val="Arial"/>
      <family val="2"/>
    </font>
    <font>
      <sz val="11"/>
      <color theme="1"/>
      <name val="Arial"/>
      <family val="2"/>
    </font>
    <font>
      <sz val="11"/>
      <color theme="1"/>
      <name val="Calibri"/>
      <family val="2"/>
      <scheme val="minor"/>
    </font>
    <font>
      <b/>
      <sz val="11"/>
      <color theme="1"/>
      <name val="Arial"/>
      <family val="2"/>
    </font>
    <font>
      <u/>
      <sz val="10"/>
      <color theme="1"/>
      <name val="Arial"/>
      <family val="2"/>
    </font>
    <font>
      <b/>
      <sz val="14"/>
      <color rgb="FFFF0000"/>
      <name val="Arial"/>
      <family val="2"/>
    </font>
    <font>
      <b/>
      <sz val="11"/>
      <color theme="1"/>
      <name val="Calibri"/>
      <family val="2"/>
      <scheme val="minor"/>
    </font>
    <font>
      <b/>
      <sz val="14"/>
      <color theme="1"/>
      <name val="Calibri"/>
      <family val="2"/>
      <scheme val="minor"/>
    </font>
    <font>
      <sz val="14"/>
      <color theme="1"/>
      <name val="Calibri"/>
      <family val="2"/>
      <scheme val="minor"/>
    </font>
    <font>
      <b/>
      <sz val="10"/>
      <color theme="1"/>
      <name val="Calibri"/>
      <family val="2"/>
      <scheme val="minor"/>
    </font>
    <font>
      <b/>
      <sz val="14"/>
      <color rgb="FFFF0000"/>
      <name val="Calibri"/>
      <family val="2"/>
      <scheme val="minor"/>
    </font>
    <font>
      <b/>
      <sz val="14"/>
      <color theme="9"/>
      <name val="Calibri"/>
      <family val="2"/>
      <scheme val="minor"/>
    </font>
    <font>
      <b/>
      <sz val="12"/>
      <color rgb="FFFF0000"/>
      <name val="Arial"/>
      <family val="2"/>
    </font>
    <font>
      <b/>
      <sz val="18"/>
      <color theme="1"/>
      <name val="Calibri"/>
      <family val="2"/>
      <scheme val="minor"/>
    </font>
    <font>
      <b/>
      <sz val="16"/>
      <color theme="1"/>
      <name val="Calibri"/>
      <family val="2"/>
      <scheme val="minor"/>
    </font>
    <font>
      <b/>
      <sz val="11"/>
      <name val="Calibri"/>
      <family val="2"/>
      <scheme val="minor"/>
    </font>
    <font>
      <sz val="11"/>
      <name val="Calibri"/>
      <family val="2"/>
      <scheme val="minor"/>
    </font>
    <font>
      <sz val="8"/>
      <name val="Calibri"/>
      <family val="2"/>
      <scheme val="minor"/>
    </font>
    <font>
      <sz val="10"/>
      <color theme="1"/>
      <name val="Calibri"/>
      <family val="2"/>
      <scheme val="minor"/>
    </font>
    <font>
      <b/>
      <u/>
      <sz val="14"/>
      <color theme="1"/>
      <name val="Calibri"/>
      <family val="2"/>
      <scheme val="minor"/>
    </font>
    <font>
      <b/>
      <sz val="14"/>
      <name val="Calibri"/>
      <family val="2"/>
      <scheme val="minor"/>
    </font>
    <font>
      <b/>
      <sz val="14"/>
      <color theme="1"/>
      <name val="Arial"/>
      <family val="2"/>
    </font>
    <font>
      <b/>
      <sz val="10"/>
      <color rgb="FFFF0000"/>
      <name val="Arial"/>
      <family val="2"/>
    </font>
    <font>
      <b/>
      <sz val="16"/>
      <color theme="1"/>
      <name val="Arial"/>
      <family val="2"/>
    </font>
    <font>
      <sz val="11"/>
      <color rgb="FF242424"/>
      <name val="Consolas"/>
      <family val="3"/>
    </font>
    <font>
      <u/>
      <sz val="11"/>
      <color theme="1"/>
      <name val="Calibri"/>
      <family val="2"/>
      <scheme val="minor"/>
    </font>
    <font>
      <sz val="11"/>
      <color rgb="FF000000"/>
      <name val="Calibri"/>
      <family val="2"/>
      <scheme val="minor"/>
    </font>
    <font>
      <u/>
      <sz val="11"/>
      <color rgb="FF000000"/>
      <name val="Calibri"/>
      <family val="2"/>
      <scheme val="minor"/>
    </font>
    <font>
      <b/>
      <sz val="11"/>
      <color rgb="FF000000"/>
      <name val="Calibri"/>
      <family val="2"/>
      <scheme val="minor"/>
    </font>
  </fonts>
  <fills count="16">
    <fill>
      <patternFill patternType="none"/>
    </fill>
    <fill>
      <patternFill patternType="gray125"/>
    </fill>
    <fill>
      <patternFill patternType="solid">
        <fgColor theme="4" tint="0.39997558519241921"/>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EEA4E5"/>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7" tint="0.59996337778862885"/>
        <bgColor indexed="64"/>
      </patternFill>
    </fill>
    <fill>
      <patternFill patternType="solid">
        <fgColor rgb="FFFFC000"/>
        <bgColor indexed="64"/>
      </patternFill>
    </fill>
    <fill>
      <patternFill patternType="solid">
        <fgColor theme="2" tint="-0.249977111117893"/>
        <bgColor indexed="64"/>
      </patternFill>
    </fill>
    <fill>
      <patternFill patternType="solid">
        <fgColor theme="4" tint="0.59999389629810485"/>
        <bgColor indexed="64"/>
      </patternFill>
    </fill>
  </fills>
  <borders count="6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bottom style="thick">
        <color indexed="64"/>
      </bottom>
      <diagonal/>
    </border>
    <border>
      <left/>
      <right/>
      <top style="thin">
        <color indexed="64"/>
      </top>
      <bottom style="double">
        <color indexed="64"/>
      </bottom>
      <diagonal/>
    </border>
    <border>
      <left/>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3">
    <xf numFmtId="0" fontId="0" fillId="0" borderId="0"/>
    <xf numFmtId="165" fontId="4" fillId="0" borderId="0" applyFont="0" applyFill="0" applyBorder="0" applyAlignment="0" applyProtection="0"/>
    <xf numFmtId="9" fontId="4" fillId="0" borderId="0" applyFont="0" applyFill="0" applyBorder="0" applyAlignment="0" applyProtection="0"/>
  </cellStyleXfs>
  <cellXfs count="464">
    <xf numFmtId="0" fontId="0" fillId="0" borderId="0" xfId="0"/>
    <xf numFmtId="0" fontId="0" fillId="0" borderId="0" xfId="0" applyProtection="1">
      <protection locked="0"/>
    </xf>
    <xf numFmtId="166" fontId="2" fillId="3" borderId="13" xfId="1" applyNumberFormat="1" applyFont="1" applyFill="1" applyBorder="1" applyAlignment="1" applyProtection="1">
      <alignment vertical="center" wrapText="1"/>
    </xf>
    <xf numFmtId="166" fontId="2" fillId="3" borderId="18" xfId="1" applyNumberFormat="1" applyFont="1" applyFill="1" applyBorder="1" applyAlignment="1" applyProtection="1">
      <alignment vertical="center" wrapText="1"/>
    </xf>
    <xf numFmtId="166" fontId="2" fillId="3" borderId="31" xfId="1" applyNumberFormat="1" applyFont="1" applyFill="1" applyBorder="1" applyAlignment="1" applyProtection="1">
      <alignment vertical="center" wrapText="1"/>
    </xf>
    <xf numFmtId="0" fontId="0" fillId="4" borderId="0" xfId="0" applyFill="1" applyProtection="1">
      <protection locked="0"/>
    </xf>
    <xf numFmtId="0" fontId="3" fillId="0" borderId="0" xfId="0" applyFont="1" applyProtection="1">
      <protection locked="0"/>
    </xf>
    <xf numFmtId="0" fontId="12" fillId="0" borderId="0" xfId="0" applyFont="1" applyAlignment="1" applyProtection="1">
      <alignment horizontal="right" vertical="center"/>
      <protection locked="0"/>
    </xf>
    <xf numFmtId="0" fontId="8" fillId="0" borderId="0" xfId="0" applyFont="1" applyProtection="1">
      <protection locked="0"/>
    </xf>
    <xf numFmtId="0" fontId="2" fillId="2" borderId="19" xfId="0" quotePrefix="1" applyFont="1" applyFill="1" applyBorder="1" applyAlignment="1" applyProtection="1">
      <alignment horizontal="left" vertical="center" wrapText="1" indent="2"/>
      <protection locked="0"/>
    </xf>
    <xf numFmtId="166" fontId="2" fillId="2" borderId="37" xfId="1" applyNumberFormat="1" applyFont="1" applyFill="1" applyBorder="1" applyAlignment="1" applyProtection="1">
      <alignment horizontal="center" vertical="center" wrapText="1"/>
      <protection locked="0"/>
    </xf>
    <xf numFmtId="166" fontId="2" fillId="2" borderId="38" xfId="1" applyNumberFormat="1" applyFont="1" applyFill="1" applyBorder="1" applyAlignment="1" applyProtection="1">
      <alignment horizontal="center" vertical="center" wrapText="1"/>
      <protection locked="0"/>
    </xf>
    <xf numFmtId="166" fontId="2" fillId="2" borderId="35" xfId="1" applyNumberFormat="1" applyFont="1" applyFill="1" applyBorder="1" applyAlignment="1" applyProtection="1">
      <alignment horizontal="center" vertical="center" wrapText="1"/>
      <protection locked="0"/>
    </xf>
    <xf numFmtId="166" fontId="2" fillId="2" borderId="21" xfId="1" applyNumberFormat="1" applyFont="1" applyFill="1" applyBorder="1" applyAlignment="1" applyProtection="1">
      <alignment horizontal="center" vertical="center" wrapText="1"/>
      <protection locked="0"/>
    </xf>
    <xf numFmtId="166" fontId="2" fillId="2" borderId="39" xfId="1" applyNumberFormat="1" applyFont="1" applyFill="1" applyBorder="1" applyAlignment="1" applyProtection="1">
      <alignment horizontal="center" vertical="center" wrapText="1"/>
      <protection locked="0"/>
    </xf>
    <xf numFmtId="166" fontId="2" fillId="2" borderId="36" xfId="1" applyNumberFormat="1" applyFont="1" applyFill="1" applyBorder="1" applyAlignment="1" applyProtection="1">
      <alignment horizontal="center" vertical="center" wrapText="1"/>
      <protection locked="0"/>
    </xf>
    <xf numFmtId="0" fontId="1" fillId="3" borderId="11" xfId="0" quotePrefix="1" applyFont="1" applyFill="1" applyBorder="1" applyAlignment="1" applyProtection="1">
      <alignment horizontal="left" vertical="center" wrapText="1" indent="2"/>
      <protection locked="0"/>
    </xf>
    <xf numFmtId="0" fontId="2" fillId="0" borderId="0" xfId="0" applyFont="1" applyAlignment="1" applyProtection="1">
      <alignment horizontal="left" vertical="center" wrapText="1" indent="2"/>
      <protection locked="0"/>
    </xf>
    <xf numFmtId="166" fontId="2" fillId="0" borderId="0" xfId="1" applyNumberFormat="1" applyFont="1" applyFill="1" applyBorder="1" applyAlignment="1" applyProtection="1">
      <alignment horizontal="center" vertical="center" wrapText="1"/>
      <protection locked="0"/>
    </xf>
    <xf numFmtId="0" fontId="1" fillId="2" borderId="11" xfId="0" applyFont="1" applyFill="1" applyBorder="1" applyAlignment="1" applyProtection="1">
      <alignment vertical="center" wrapText="1"/>
      <protection locked="0"/>
    </xf>
    <xf numFmtId="166" fontId="2" fillId="2" borderId="11" xfId="1" applyNumberFormat="1" applyFont="1" applyFill="1" applyBorder="1" applyAlignment="1" applyProtection="1">
      <alignment vertical="center" wrapText="1"/>
      <protection locked="0"/>
    </xf>
    <xf numFmtId="166" fontId="2" fillId="2" borderId="12" xfId="1" applyNumberFormat="1" applyFont="1" applyFill="1" applyBorder="1" applyAlignment="1" applyProtection="1">
      <alignment vertical="center" wrapText="1"/>
      <protection locked="0"/>
    </xf>
    <xf numFmtId="166" fontId="2" fillId="2" borderId="13" xfId="1" applyNumberFormat="1" applyFont="1" applyFill="1" applyBorder="1" applyAlignment="1" applyProtection="1">
      <alignment vertical="center" wrapText="1"/>
      <protection locked="0"/>
    </xf>
    <xf numFmtId="0" fontId="1" fillId="3" borderId="1" xfId="0" applyFont="1" applyFill="1" applyBorder="1" applyAlignment="1" applyProtection="1">
      <alignment horizontal="left" vertical="center" wrapText="1" indent="2"/>
      <protection locked="0"/>
    </xf>
    <xf numFmtId="166" fontId="2" fillId="12" borderId="14" xfId="1" applyNumberFormat="1" applyFont="1" applyFill="1" applyBorder="1" applyAlignment="1" applyProtection="1">
      <alignment horizontal="center" vertical="center" wrapText="1"/>
      <protection locked="0"/>
    </xf>
    <xf numFmtId="166" fontId="2" fillId="12" borderId="15" xfId="1" applyNumberFormat="1" applyFont="1" applyFill="1" applyBorder="1" applyAlignment="1" applyProtection="1">
      <alignment horizontal="center" vertical="center" wrapText="1"/>
      <protection locked="0"/>
    </xf>
    <xf numFmtId="166" fontId="2" fillId="12" borderId="16" xfId="1" applyNumberFormat="1" applyFont="1" applyFill="1" applyBorder="1" applyAlignment="1" applyProtection="1">
      <alignment horizontal="center" vertical="center" wrapText="1"/>
      <protection locked="0"/>
    </xf>
    <xf numFmtId="166" fontId="2" fillId="12" borderId="21" xfId="1" applyNumberFormat="1" applyFont="1" applyFill="1" applyBorder="1" applyAlignment="1" applyProtection="1">
      <alignment horizontal="center" vertical="center" wrapText="1"/>
      <protection locked="0"/>
    </xf>
    <xf numFmtId="166" fontId="2" fillId="12" borderId="29" xfId="1" applyNumberFormat="1" applyFont="1" applyFill="1" applyBorder="1" applyAlignment="1" applyProtection="1">
      <alignment horizontal="center" vertical="center" wrapText="1"/>
      <protection locked="0"/>
    </xf>
    <xf numFmtId="166" fontId="2" fillId="12" borderId="30" xfId="1" applyNumberFormat="1" applyFont="1" applyFill="1" applyBorder="1" applyAlignment="1" applyProtection="1">
      <alignment horizontal="center" vertical="center" wrapText="1"/>
      <protection locked="0"/>
    </xf>
    <xf numFmtId="166" fontId="2" fillId="12" borderId="18" xfId="1" applyNumberFormat="1" applyFont="1" applyFill="1" applyBorder="1" applyAlignment="1" applyProtection="1">
      <alignment horizontal="center" vertical="center" wrapText="1"/>
      <protection locked="0"/>
    </xf>
    <xf numFmtId="166" fontId="2" fillId="12" borderId="31" xfId="1" applyNumberFormat="1" applyFont="1" applyFill="1" applyBorder="1" applyAlignment="1" applyProtection="1">
      <alignment horizontal="center" vertical="center" wrapText="1"/>
      <protection locked="0"/>
    </xf>
    <xf numFmtId="166" fontId="2" fillId="12" borderId="24" xfId="1" applyNumberFormat="1" applyFont="1" applyFill="1" applyBorder="1" applyAlignment="1" applyProtection="1">
      <alignment horizontal="center" vertical="center" wrapText="1"/>
      <protection locked="0"/>
    </xf>
    <xf numFmtId="0" fontId="13" fillId="0" borderId="0" xfId="0" applyFont="1" applyAlignment="1" applyProtection="1">
      <alignment horizontal="right"/>
      <protection locked="0"/>
    </xf>
    <xf numFmtId="166" fontId="2" fillId="2" borderId="25" xfId="1" applyNumberFormat="1" applyFont="1" applyFill="1" applyBorder="1" applyAlignment="1" applyProtection="1">
      <alignment horizontal="center" vertical="center" wrapText="1"/>
      <protection locked="0"/>
    </xf>
    <xf numFmtId="0" fontId="1" fillId="3" borderId="1" xfId="0" quotePrefix="1" applyFont="1" applyFill="1" applyBorder="1" applyAlignment="1" applyProtection="1">
      <alignment horizontal="left" vertical="center" wrapText="1" indent="2"/>
      <protection locked="0"/>
    </xf>
    <xf numFmtId="0" fontId="2" fillId="0" borderId="19" xfId="0" applyFont="1" applyBorder="1" applyAlignment="1" applyProtection="1">
      <alignment horizontal="left" vertical="center" wrapText="1" indent="2"/>
      <protection locked="0"/>
    </xf>
    <xf numFmtId="166" fontId="2" fillId="0" borderId="0" xfId="1" applyNumberFormat="1" applyFont="1" applyBorder="1" applyAlignment="1" applyProtection="1">
      <alignment horizontal="center" vertical="center" wrapText="1"/>
      <protection locked="0"/>
    </xf>
    <xf numFmtId="166" fontId="1" fillId="0" borderId="12" xfId="1" applyNumberFormat="1" applyFont="1" applyFill="1" applyBorder="1" applyAlignment="1" applyProtection="1">
      <alignment horizontal="center" vertical="center" wrapText="1"/>
      <protection locked="0"/>
    </xf>
    <xf numFmtId="166" fontId="1" fillId="0" borderId="13" xfId="1" applyNumberFormat="1" applyFont="1" applyFill="1" applyBorder="1" applyAlignment="1" applyProtection="1">
      <alignment horizontal="center" vertical="center" wrapText="1"/>
      <protection locked="0"/>
    </xf>
    <xf numFmtId="0" fontId="1" fillId="2" borderId="1" xfId="0" applyFont="1" applyFill="1" applyBorder="1" applyAlignment="1" applyProtection="1">
      <alignment vertical="center" wrapText="1"/>
      <protection locked="0"/>
    </xf>
    <xf numFmtId="0" fontId="2" fillId="0" borderId="11" xfId="0" applyFont="1" applyBorder="1" applyAlignment="1" applyProtection="1">
      <alignment horizontal="left" vertical="center" wrapText="1" indent="2"/>
      <protection locked="0"/>
    </xf>
    <xf numFmtId="166" fontId="0" fillId="0" borderId="0" xfId="0" applyNumberFormat="1" applyProtection="1">
      <protection locked="0"/>
    </xf>
    <xf numFmtId="166" fontId="2" fillId="2" borderId="12" xfId="1" applyNumberFormat="1" applyFont="1" applyFill="1" applyBorder="1" applyAlignment="1" applyProtection="1">
      <alignment horizontal="center" vertical="center" wrapText="1"/>
      <protection locked="0"/>
    </xf>
    <xf numFmtId="166" fontId="2" fillId="0" borderId="12" xfId="1" applyNumberFormat="1" applyFont="1" applyFill="1" applyBorder="1" applyAlignment="1" applyProtection="1">
      <alignment horizontal="center" vertical="center" wrapText="1"/>
      <protection locked="0"/>
    </xf>
    <xf numFmtId="0" fontId="1" fillId="0" borderId="0" xfId="0" applyFont="1" applyAlignment="1" applyProtection="1">
      <alignment vertical="center" wrapText="1"/>
      <protection locked="0"/>
    </xf>
    <xf numFmtId="0" fontId="1" fillId="0" borderId="0" xfId="0" applyFont="1" applyAlignment="1" applyProtection="1">
      <alignment horizontal="center" vertical="center" wrapText="1"/>
      <protection locked="0"/>
    </xf>
    <xf numFmtId="0" fontId="2" fillId="2" borderId="1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166" fontId="2" fillId="12" borderId="1" xfId="1" applyNumberFormat="1" applyFont="1" applyFill="1" applyBorder="1" applyAlignment="1" applyProtection="1">
      <alignment horizontal="center" vertical="center"/>
      <protection locked="0"/>
    </xf>
    <xf numFmtId="0" fontId="0" fillId="0" borderId="0" xfId="0" applyAlignment="1" applyProtection="1">
      <alignment horizontal="center"/>
      <protection locked="0"/>
    </xf>
    <xf numFmtId="0" fontId="10" fillId="0" borderId="0" xfId="0" applyFont="1" applyProtection="1">
      <protection locked="0"/>
    </xf>
    <xf numFmtId="0" fontId="0" fillId="0" borderId="41" xfId="0" applyBorder="1" applyProtection="1">
      <protection locked="0"/>
    </xf>
    <xf numFmtId="0" fontId="0" fillId="0" borderId="0" xfId="0" applyAlignment="1" applyProtection="1">
      <alignment horizontal="right"/>
      <protection locked="0"/>
    </xf>
    <xf numFmtId="0" fontId="8" fillId="0" borderId="0" xfId="0" applyFont="1" applyAlignment="1" applyProtection="1">
      <alignment horizontal="center" vertical="top"/>
      <protection locked="0"/>
    </xf>
    <xf numFmtId="0" fontId="9" fillId="0" borderId="0" xfId="0" applyFont="1" applyProtection="1">
      <protection locked="0"/>
    </xf>
    <xf numFmtId="0" fontId="8" fillId="4" borderId="2" xfId="0" applyFont="1" applyFill="1" applyBorder="1" applyAlignment="1" applyProtection="1">
      <alignment horizontal="right"/>
      <protection locked="0"/>
    </xf>
    <xf numFmtId="0" fontId="8" fillId="4" borderId="43" xfId="0" applyFont="1" applyFill="1" applyBorder="1" applyAlignment="1" applyProtection="1">
      <alignment horizontal="right" wrapText="1"/>
      <protection locked="0"/>
    </xf>
    <xf numFmtId="0" fontId="8" fillId="4" borderId="4" xfId="0" applyFont="1" applyFill="1" applyBorder="1" applyAlignment="1" applyProtection="1">
      <alignment horizontal="right"/>
      <protection locked="0"/>
    </xf>
    <xf numFmtId="0" fontId="8" fillId="0" borderId="40" xfId="0" applyFont="1" applyBorder="1" applyAlignment="1" applyProtection="1">
      <alignment horizontal="right" wrapText="1"/>
      <protection locked="0"/>
    </xf>
    <xf numFmtId="0" fontId="8" fillId="0" borderId="0" xfId="0" applyFont="1" applyAlignment="1" applyProtection="1">
      <alignment horizontal="right"/>
      <protection locked="0"/>
    </xf>
    <xf numFmtId="0" fontId="8" fillId="4" borderId="19" xfId="0" applyFont="1" applyFill="1" applyBorder="1" applyAlignment="1" applyProtection="1">
      <alignment horizontal="right"/>
      <protection locked="0"/>
    </xf>
    <xf numFmtId="0" fontId="8" fillId="4" borderId="0" xfId="0" applyFont="1" applyFill="1" applyAlignment="1" applyProtection="1">
      <alignment horizontal="right" wrapText="1"/>
      <protection locked="0"/>
    </xf>
    <xf numFmtId="0" fontId="8" fillId="4" borderId="20" xfId="0" applyFont="1" applyFill="1" applyBorder="1" applyAlignment="1" applyProtection="1">
      <alignment horizontal="right"/>
      <protection locked="0"/>
    </xf>
    <xf numFmtId="0" fontId="8" fillId="0" borderId="0" xfId="0" applyFont="1" applyAlignment="1" applyProtection="1">
      <alignment horizontal="right" wrapText="1"/>
      <protection locked="0"/>
    </xf>
    <xf numFmtId="0" fontId="17" fillId="0" borderId="0" xfId="0" applyFont="1" applyAlignment="1" applyProtection="1">
      <alignment vertical="center"/>
      <protection locked="0"/>
    </xf>
    <xf numFmtId="0" fontId="8" fillId="0" borderId="0" xfId="0" applyFont="1" applyAlignment="1" applyProtection="1">
      <alignment vertical="center"/>
      <protection locked="0"/>
    </xf>
    <xf numFmtId="166" fontId="8" fillId="4" borderId="19" xfId="1" applyNumberFormat="1" applyFont="1" applyFill="1" applyBorder="1" applyAlignment="1" applyProtection="1">
      <alignment vertical="center"/>
      <protection locked="0"/>
    </xf>
    <xf numFmtId="166" fontId="8" fillId="4" borderId="20" xfId="1" applyNumberFormat="1" applyFont="1" applyFill="1" applyBorder="1" applyAlignment="1" applyProtection="1">
      <alignment vertical="center"/>
      <protection locked="0"/>
    </xf>
    <xf numFmtId="166" fontId="0" fillId="3" borderId="0" xfId="1" applyNumberFormat="1" applyFont="1" applyFill="1" applyAlignment="1" applyProtection="1">
      <alignment vertical="center"/>
      <protection locked="0"/>
    </xf>
    <xf numFmtId="166" fontId="8" fillId="0" borderId="0" xfId="1" applyNumberFormat="1" applyFont="1" applyBorder="1" applyAlignment="1" applyProtection="1">
      <alignment vertical="center"/>
      <protection locked="0"/>
    </xf>
    <xf numFmtId="0" fontId="0" fillId="0" borderId="0" xfId="0" applyAlignment="1" applyProtection="1">
      <alignment vertical="center"/>
      <protection locked="0"/>
    </xf>
    <xf numFmtId="0" fontId="18" fillId="0" borderId="0" xfId="0" applyFont="1" applyProtection="1">
      <protection locked="0"/>
    </xf>
    <xf numFmtId="166" fontId="0" fillId="4" borderId="19" xfId="1" applyNumberFormat="1" applyFont="1" applyFill="1" applyBorder="1" applyProtection="1">
      <protection locked="0"/>
    </xf>
    <xf numFmtId="166" fontId="0" fillId="4" borderId="0" xfId="1" applyNumberFormat="1" applyFont="1" applyFill="1" applyBorder="1" applyProtection="1">
      <protection locked="0"/>
    </xf>
    <xf numFmtId="166" fontId="0" fillId="4" borderId="20" xfId="1" applyNumberFormat="1" applyFont="1" applyFill="1" applyBorder="1" applyProtection="1">
      <protection locked="0"/>
    </xf>
    <xf numFmtId="166" fontId="0" fillId="0" borderId="0" xfId="1" applyNumberFormat="1" applyFont="1" applyProtection="1">
      <protection locked="0"/>
    </xf>
    <xf numFmtId="0" fontId="18" fillId="0" borderId="40" xfId="0" applyFont="1" applyBorder="1" applyAlignment="1" applyProtection="1">
      <alignment wrapText="1"/>
      <protection locked="0"/>
    </xf>
    <xf numFmtId="166" fontId="0" fillId="4" borderId="44" xfId="1" applyNumberFormat="1" applyFont="1" applyFill="1" applyBorder="1" applyProtection="1">
      <protection locked="0"/>
    </xf>
    <xf numFmtId="166" fontId="0" fillId="4" borderId="40" xfId="1" applyNumberFormat="1" applyFont="1" applyFill="1" applyBorder="1" applyProtection="1">
      <protection locked="0"/>
    </xf>
    <xf numFmtId="166" fontId="0" fillId="4" borderId="45" xfId="1" applyNumberFormat="1" applyFont="1" applyFill="1" applyBorder="1" applyProtection="1">
      <protection locked="0"/>
    </xf>
    <xf numFmtId="166" fontId="8" fillId="0" borderId="0" xfId="1" applyNumberFormat="1" applyFont="1" applyAlignment="1" applyProtection="1">
      <alignment vertical="center"/>
      <protection locked="0"/>
    </xf>
    <xf numFmtId="0" fontId="17" fillId="0" borderId="42" xfId="0" applyFont="1" applyBorder="1" applyProtection="1">
      <protection locked="0"/>
    </xf>
    <xf numFmtId="166" fontId="0" fillId="4" borderId="19" xfId="1" applyNumberFormat="1" applyFont="1" applyFill="1" applyBorder="1" applyAlignment="1" applyProtection="1">
      <protection locked="0"/>
    </xf>
    <xf numFmtId="166" fontId="0" fillId="4" borderId="20" xfId="1" applyNumberFormat="1" applyFont="1" applyFill="1" applyBorder="1" applyAlignment="1" applyProtection="1">
      <protection locked="0"/>
    </xf>
    <xf numFmtId="166" fontId="0" fillId="0" borderId="0" xfId="1" applyNumberFormat="1" applyFont="1" applyAlignment="1" applyProtection="1">
      <protection locked="0"/>
    </xf>
    <xf numFmtId="0" fontId="0" fillId="4" borderId="5" xfId="0" applyFill="1" applyBorder="1" applyProtection="1">
      <protection locked="0"/>
    </xf>
    <xf numFmtId="0" fontId="0" fillId="4" borderId="6" xfId="0" applyFill="1" applyBorder="1" applyProtection="1">
      <protection locked="0"/>
    </xf>
    <xf numFmtId="0" fontId="0" fillId="4" borderId="7" xfId="0" applyFill="1" applyBorder="1" applyProtection="1">
      <protection locked="0"/>
    </xf>
    <xf numFmtId="0" fontId="18" fillId="0" borderId="0" xfId="0" applyFont="1" applyAlignment="1" applyProtection="1">
      <alignment horizontal="left"/>
      <protection locked="0"/>
    </xf>
    <xf numFmtId="0" fontId="9" fillId="9" borderId="0" xfId="0" applyFont="1" applyFill="1" applyAlignment="1" applyProtection="1">
      <alignment wrapText="1"/>
      <protection locked="0"/>
    </xf>
    <xf numFmtId="0" fontId="18" fillId="9" borderId="0" xfId="0" applyFont="1" applyFill="1" applyProtection="1">
      <protection locked="0"/>
    </xf>
    <xf numFmtId="0" fontId="0" fillId="4" borderId="19" xfId="0" applyFill="1" applyBorder="1" applyProtection="1">
      <protection locked="0"/>
    </xf>
    <xf numFmtId="166" fontId="0" fillId="4" borderId="0" xfId="1" applyNumberFormat="1" applyFont="1" applyFill="1" applyProtection="1">
      <protection locked="0"/>
    </xf>
    <xf numFmtId="0" fontId="0" fillId="4" borderId="20" xfId="0" applyFill="1" applyBorder="1" applyProtection="1">
      <protection locked="0"/>
    </xf>
    <xf numFmtId="166" fontId="0" fillId="3" borderId="0" xfId="1" applyNumberFormat="1" applyFont="1" applyFill="1" applyProtection="1">
      <protection locked="0"/>
    </xf>
    <xf numFmtId="166" fontId="0" fillId="0" borderId="0" xfId="1" applyNumberFormat="1" applyFont="1" applyFill="1" applyProtection="1">
      <protection locked="0"/>
    </xf>
    <xf numFmtId="0" fontId="18" fillId="9" borderId="40" xfId="0" applyFont="1" applyFill="1" applyBorder="1" applyProtection="1">
      <protection locked="0"/>
    </xf>
    <xf numFmtId="0" fontId="17" fillId="9" borderId="42" xfId="0" applyFont="1" applyFill="1" applyBorder="1" applyAlignment="1" applyProtection="1">
      <alignment vertical="center"/>
      <protection locked="0"/>
    </xf>
    <xf numFmtId="15" fontId="8" fillId="9" borderId="0" xfId="0" quotePrefix="1" applyNumberFormat="1" applyFont="1" applyFill="1" applyProtection="1">
      <protection locked="0"/>
    </xf>
    <xf numFmtId="0" fontId="0" fillId="9" borderId="0" xfId="0" applyFill="1" applyProtection="1">
      <protection locked="0"/>
    </xf>
    <xf numFmtId="0" fontId="0" fillId="9" borderId="40" xfId="0" applyFill="1" applyBorder="1" applyProtection="1">
      <protection locked="0"/>
    </xf>
    <xf numFmtId="0" fontId="8" fillId="9" borderId="0" xfId="0" applyFont="1" applyFill="1" applyProtection="1">
      <protection locked="0"/>
    </xf>
    <xf numFmtId="0" fontId="0" fillId="10" borderId="0" xfId="0" applyFill="1" applyProtection="1">
      <protection locked="0"/>
    </xf>
    <xf numFmtId="0" fontId="0" fillId="10" borderId="2" xfId="0" applyFill="1" applyBorder="1" applyProtection="1">
      <protection locked="0"/>
    </xf>
    <xf numFmtId="0" fontId="0" fillId="10" borderId="3" xfId="0" applyFill="1" applyBorder="1" applyProtection="1">
      <protection locked="0"/>
    </xf>
    <xf numFmtId="0" fontId="0" fillId="10" borderId="4" xfId="0" applyFill="1" applyBorder="1" applyProtection="1">
      <protection locked="0"/>
    </xf>
    <xf numFmtId="0" fontId="0" fillId="10" borderId="19" xfId="0" applyFill="1" applyBorder="1" applyProtection="1">
      <protection locked="0"/>
    </xf>
    <xf numFmtId="0" fontId="0" fillId="10" borderId="20" xfId="0" applyFill="1" applyBorder="1" applyProtection="1">
      <protection locked="0"/>
    </xf>
    <xf numFmtId="0" fontId="0" fillId="10" borderId="40" xfId="0" applyFill="1" applyBorder="1" applyProtection="1">
      <protection locked="0"/>
    </xf>
    <xf numFmtId="0" fontId="8" fillId="10" borderId="25" xfId="0" applyFont="1" applyFill="1" applyBorder="1" applyProtection="1">
      <protection locked="0"/>
    </xf>
    <xf numFmtId="0" fontId="0" fillId="10" borderId="5" xfId="0" applyFill="1" applyBorder="1" applyProtection="1">
      <protection locked="0"/>
    </xf>
    <xf numFmtId="0" fontId="0" fillId="10" borderId="6" xfId="0" applyFill="1" applyBorder="1" applyProtection="1">
      <protection locked="0"/>
    </xf>
    <xf numFmtId="0" fontId="0" fillId="10" borderId="7" xfId="0" applyFill="1" applyBorder="1" applyProtection="1">
      <protection locked="0"/>
    </xf>
    <xf numFmtId="0" fontId="0" fillId="0" borderId="40" xfId="0" applyBorder="1" applyProtection="1">
      <protection locked="0"/>
    </xf>
    <xf numFmtId="0" fontId="16" fillId="3" borderId="0" xfId="0" applyFont="1" applyFill="1" applyProtection="1">
      <protection locked="0"/>
    </xf>
    <xf numFmtId="0" fontId="11" fillId="3" borderId="0" xfId="0" applyFont="1" applyFill="1" applyAlignment="1" applyProtection="1">
      <alignment horizontal="right"/>
      <protection locked="0"/>
    </xf>
    <xf numFmtId="0" fontId="20" fillId="0" borderId="0" xfId="0" applyFont="1" applyAlignment="1" applyProtection="1">
      <alignment horizontal="right"/>
      <protection locked="0"/>
    </xf>
    <xf numFmtId="0" fontId="0" fillId="0" borderId="0" xfId="0" applyAlignment="1" applyProtection="1">
      <alignment horizontal="left"/>
      <protection locked="0"/>
    </xf>
    <xf numFmtId="0" fontId="0" fillId="0" borderId="0" xfId="0" applyAlignment="1" applyProtection="1">
      <alignment wrapText="1"/>
      <protection locked="0"/>
    </xf>
    <xf numFmtId="0" fontId="0" fillId="0" borderId="0" xfId="0" applyAlignment="1" applyProtection="1">
      <alignment vertical="center" wrapText="1"/>
      <protection locked="0"/>
    </xf>
    <xf numFmtId="0" fontId="17" fillId="0" borderId="25" xfId="0" applyFont="1" applyBorder="1" applyAlignment="1" applyProtection="1">
      <alignment vertical="center" wrapText="1"/>
      <protection locked="0"/>
    </xf>
    <xf numFmtId="0" fontId="8" fillId="0" borderId="0" xfId="0" applyFont="1" applyAlignment="1" applyProtection="1">
      <alignment vertical="center" wrapText="1"/>
      <protection locked="0"/>
    </xf>
    <xf numFmtId="0" fontId="20" fillId="0" borderId="40" xfId="0" applyFont="1" applyBorder="1" applyAlignment="1" applyProtection="1">
      <alignment horizontal="right"/>
      <protection locked="0"/>
    </xf>
    <xf numFmtId="0" fontId="16" fillId="3" borderId="0" xfId="0" applyFont="1" applyFill="1" applyAlignment="1" applyProtection="1">
      <alignment horizontal="right"/>
      <protection locked="0"/>
    </xf>
    <xf numFmtId="0" fontId="17" fillId="0" borderId="25" xfId="0" applyFont="1" applyBorder="1" applyProtection="1">
      <protection locked="0"/>
    </xf>
    <xf numFmtId="166" fontId="8" fillId="0" borderId="0" xfId="1" applyNumberFormat="1" applyFont="1" applyProtection="1">
      <protection locked="0"/>
    </xf>
    <xf numFmtId="0" fontId="0" fillId="2" borderId="9" xfId="0" applyFill="1" applyBorder="1" applyAlignment="1" applyProtection="1">
      <alignment horizontal="center"/>
      <protection locked="0"/>
      <extLst>
        <ext xmlns:xfpb="http://schemas.microsoft.com/office/spreadsheetml/2022/featurepropertybag" uri="{C7286773-470A-42A8-94C5-96B5CB345126}">
          <xfpb:xfComplement i="0"/>
        </ext>
      </extLst>
    </xf>
    <xf numFmtId="0" fontId="0" fillId="2" borderId="0" xfId="0" applyFill="1" applyAlignment="1" applyProtection="1">
      <alignment horizontal="left" vertical="center"/>
      <protection locked="0"/>
    </xf>
    <xf numFmtId="0" fontId="0" fillId="2" borderId="20" xfId="0" applyFill="1" applyBorder="1" applyAlignment="1" applyProtection="1">
      <alignment horizontal="left" vertical="center"/>
      <protection locked="0"/>
    </xf>
    <xf numFmtId="0" fontId="0" fillId="2" borderId="8" xfId="0" applyFill="1" applyBorder="1" applyAlignment="1" applyProtection="1">
      <alignment horizontal="center"/>
      <protection locked="0"/>
      <extLst>
        <ext xmlns:xfpb="http://schemas.microsoft.com/office/spreadsheetml/2022/featurepropertybag" uri="{C7286773-470A-42A8-94C5-96B5CB345126}">
          <xfpb:xfComplement i="0"/>
        </ext>
      </extLst>
    </xf>
    <xf numFmtId="0" fontId="8" fillId="2" borderId="2" xfId="0" applyFont="1" applyFill="1" applyBorder="1" applyProtection="1">
      <protection locked="0"/>
    </xf>
    <xf numFmtId="0" fontId="8" fillId="2" borderId="3" xfId="0" applyFont="1" applyFill="1" applyBorder="1" applyProtection="1">
      <protection locked="0"/>
    </xf>
    <xf numFmtId="0" fontId="0" fillId="2" borderId="3" xfId="0" applyFill="1" applyBorder="1" applyProtection="1">
      <protection locked="0"/>
    </xf>
    <xf numFmtId="0" fontId="0" fillId="2" borderId="4" xfId="0" applyFill="1" applyBorder="1" applyProtection="1">
      <protection locked="0"/>
    </xf>
    <xf numFmtId="0" fontId="0" fillId="2" borderId="19" xfId="0" applyFill="1" applyBorder="1" applyProtection="1">
      <protection locked="0"/>
    </xf>
    <xf numFmtId="0" fontId="0" fillId="2" borderId="0" xfId="0" applyFill="1" applyProtection="1">
      <protection locked="0"/>
    </xf>
    <xf numFmtId="0" fontId="0" fillId="2" borderId="20" xfId="0" applyFill="1" applyBorder="1" applyProtection="1">
      <protection locked="0"/>
    </xf>
    <xf numFmtId="0" fontId="0" fillId="2" borderId="5" xfId="0" applyFill="1" applyBorder="1" applyProtection="1">
      <protection locked="0"/>
    </xf>
    <xf numFmtId="0" fontId="0" fillId="2" borderId="6" xfId="0" applyFill="1" applyBorder="1" applyProtection="1">
      <protection locked="0"/>
    </xf>
    <xf numFmtId="0" fontId="0" fillId="2" borderId="7" xfId="0" applyFill="1" applyBorder="1" applyProtection="1">
      <protection locked="0"/>
    </xf>
    <xf numFmtId="166" fontId="2" fillId="5" borderId="15" xfId="1" applyNumberFormat="1" applyFont="1" applyFill="1" applyBorder="1" applyAlignment="1" applyProtection="1">
      <alignment horizontal="center" vertical="center" wrapText="1"/>
    </xf>
    <xf numFmtId="166" fontId="2" fillId="2" borderId="16" xfId="1" applyNumberFormat="1" applyFont="1" applyFill="1" applyBorder="1" applyAlignment="1" applyProtection="1">
      <alignment horizontal="center" vertical="center" wrapText="1"/>
    </xf>
    <xf numFmtId="166" fontId="2" fillId="2" borderId="23" xfId="1" applyNumberFormat="1" applyFont="1" applyFill="1" applyBorder="1" applyAlignment="1" applyProtection="1">
      <alignment horizontal="center" vertical="center" wrapText="1"/>
    </xf>
    <xf numFmtId="166" fontId="2" fillId="2" borderId="22" xfId="1" applyNumberFormat="1" applyFont="1" applyFill="1" applyBorder="1" applyAlignment="1" applyProtection="1">
      <alignment horizontal="center" vertical="center" wrapText="1"/>
    </xf>
    <xf numFmtId="166" fontId="2" fillId="2" borderId="31" xfId="1" applyNumberFormat="1" applyFont="1" applyFill="1" applyBorder="1" applyAlignment="1" applyProtection="1">
      <alignment vertical="center" wrapText="1"/>
    </xf>
    <xf numFmtId="166" fontId="2" fillId="5" borderId="17" xfId="1" applyNumberFormat="1" applyFont="1" applyFill="1" applyBorder="1" applyAlignment="1" applyProtection="1">
      <alignment horizontal="center" vertical="center" wrapText="1"/>
    </xf>
    <xf numFmtId="166" fontId="2" fillId="3" borderId="18" xfId="1" applyNumberFormat="1" applyFont="1" applyFill="1" applyBorder="1" applyAlignment="1" applyProtection="1">
      <alignment horizontal="center" vertical="center" wrapText="1"/>
    </xf>
    <xf numFmtId="166" fontId="2" fillId="3" borderId="12" xfId="1" applyNumberFormat="1" applyFont="1" applyFill="1" applyBorder="1" applyAlignment="1" applyProtection="1">
      <alignment horizontal="center" vertical="center" wrapText="1"/>
    </xf>
    <xf numFmtId="166" fontId="1" fillId="3" borderId="24" xfId="1" applyNumberFormat="1" applyFont="1" applyFill="1" applyBorder="1" applyAlignment="1" applyProtection="1">
      <alignment horizontal="center" vertical="center" wrapText="1"/>
    </xf>
    <xf numFmtId="166" fontId="1" fillId="2" borderId="11" xfId="1" applyNumberFormat="1" applyFont="1" applyFill="1" applyBorder="1" applyAlignment="1" applyProtection="1">
      <alignment horizontal="center" vertical="center" wrapText="1"/>
    </xf>
    <xf numFmtId="166" fontId="1" fillId="2" borderId="12" xfId="1" applyNumberFormat="1" applyFont="1" applyFill="1" applyBorder="1" applyAlignment="1" applyProtection="1">
      <alignment horizontal="center" vertical="center" wrapText="1"/>
    </xf>
    <xf numFmtId="166" fontId="1" fillId="2" borderId="13" xfId="1" applyNumberFormat="1" applyFont="1" applyFill="1" applyBorder="1" applyAlignment="1" applyProtection="1">
      <alignment horizontal="center" vertical="center" wrapText="1"/>
    </xf>
    <xf numFmtId="166" fontId="2" fillId="2" borderId="33" xfId="1" applyNumberFormat="1" applyFont="1" applyFill="1" applyBorder="1" applyAlignment="1" applyProtection="1">
      <alignment horizontal="center" vertical="center" wrapText="1"/>
    </xf>
    <xf numFmtId="166" fontId="1" fillId="2" borderId="1" xfId="1" applyNumberFormat="1" applyFont="1" applyFill="1" applyBorder="1" applyAlignment="1" applyProtection="1">
      <alignment horizontal="center" vertical="center" wrapText="1"/>
    </xf>
    <xf numFmtId="166" fontId="2" fillId="2" borderId="32" xfId="1" applyNumberFormat="1" applyFont="1" applyFill="1" applyBorder="1" applyAlignment="1" applyProtection="1">
      <alignment horizontal="center" vertical="center" wrapText="1"/>
    </xf>
    <xf numFmtId="166" fontId="1" fillId="3" borderId="13" xfId="1" applyNumberFormat="1" applyFont="1" applyFill="1" applyBorder="1" applyAlignment="1" applyProtection="1">
      <alignment horizontal="center" vertical="center" wrapText="1"/>
    </xf>
    <xf numFmtId="166" fontId="8" fillId="4" borderId="0" xfId="1" applyNumberFormat="1" applyFont="1" applyFill="1" applyBorder="1" applyAlignment="1" applyProtection="1">
      <alignment vertical="center"/>
    </xf>
    <xf numFmtId="166" fontId="8" fillId="0" borderId="0" xfId="1" applyNumberFormat="1" applyFont="1" applyBorder="1" applyAlignment="1" applyProtection="1">
      <alignment vertical="center"/>
    </xf>
    <xf numFmtId="166" fontId="0" fillId="4" borderId="0" xfId="1" applyNumberFormat="1" applyFont="1" applyFill="1" applyBorder="1" applyProtection="1"/>
    <xf numFmtId="166" fontId="0" fillId="4" borderId="40" xfId="1" applyNumberFormat="1" applyFont="1" applyFill="1" applyBorder="1" applyProtection="1"/>
    <xf numFmtId="166" fontId="0" fillId="0" borderId="0" xfId="1" applyNumberFormat="1" applyFont="1" applyProtection="1"/>
    <xf numFmtId="166" fontId="0" fillId="0" borderId="40" xfId="1" applyNumberFormat="1" applyFont="1" applyBorder="1" applyProtection="1"/>
    <xf numFmtId="166" fontId="8" fillId="0" borderId="0" xfId="1" applyNumberFormat="1" applyFont="1" applyAlignment="1" applyProtection="1">
      <alignment vertical="center"/>
    </xf>
    <xf numFmtId="166" fontId="8" fillId="4" borderId="42" xfId="1" applyNumberFormat="1" applyFont="1" applyFill="1" applyBorder="1" applyAlignment="1" applyProtection="1"/>
    <xf numFmtId="166" fontId="8" fillId="0" borderId="42" xfId="1" applyNumberFormat="1" applyFont="1" applyBorder="1" applyAlignment="1" applyProtection="1"/>
    <xf numFmtId="166" fontId="8" fillId="4" borderId="42" xfId="1" applyNumberFormat="1" applyFont="1" applyFill="1" applyBorder="1" applyAlignment="1" applyProtection="1">
      <alignment vertical="center"/>
    </xf>
    <xf numFmtId="166" fontId="8" fillId="0" borderId="42" xfId="1" applyNumberFormat="1" applyFont="1" applyBorder="1" applyAlignment="1" applyProtection="1">
      <alignment vertical="center"/>
    </xf>
    <xf numFmtId="166" fontId="8" fillId="0" borderId="25" xfId="1" applyNumberFormat="1" applyFont="1" applyBorder="1" applyAlignment="1" applyProtection="1">
      <alignment vertical="center"/>
    </xf>
    <xf numFmtId="166" fontId="8" fillId="4" borderId="25" xfId="1" applyNumberFormat="1" applyFont="1" applyFill="1" applyBorder="1" applyAlignment="1" applyProtection="1">
      <alignment vertical="center"/>
    </xf>
    <xf numFmtId="166" fontId="0" fillId="4" borderId="0" xfId="1" applyNumberFormat="1" applyFont="1" applyFill="1" applyProtection="1"/>
    <xf numFmtId="166" fontId="0" fillId="4" borderId="0" xfId="1" applyNumberFormat="1" applyFont="1" applyFill="1" applyAlignment="1" applyProtection="1">
      <alignment vertical="center"/>
    </xf>
    <xf numFmtId="166" fontId="0" fillId="0" borderId="25" xfId="1" applyNumberFormat="1" applyFont="1" applyBorder="1" applyAlignment="1" applyProtection="1">
      <alignment vertical="center"/>
    </xf>
    <xf numFmtId="166" fontId="8" fillId="0" borderId="42" xfId="1" applyNumberFormat="1" applyFont="1" applyBorder="1" applyProtection="1"/>
    <xf numFmtId="167" fontId="2" fillId="2" borderId="12" xfId="2" applyNumberFormat="1" applyFont="1" applyFill="1" applyBorder="1" applyAlignment="1" applyProtection="1">
      <alignment horizontal="right" vertical="top" wrapText="1"/>
      <protection locked="0"/>
    </xf>
    <xf numFmtId="166" fontId="2" fillId="3" borderId="31" xfId="1" applyNumberFormat="1" applyFont="1" applyFill="1" applyBorder="1" applyAlignment="1" applyProtection="1">
      <alignment vertical="center" wrapText="1"/>
      <protection locked="0"/>
    </xf>
    <xf numFmtId="166" fontId="2" fillId="2" borderId="24" xfId="1" applyNumberFormat="1" applyFont="1" applyFill="1" applyBorder="1" applyAlignment="1" applyProtection="1">
      <alignment vertical="center" wrapText="1"/>
      <protection locked="0"/>
    </xf>
    <xf numFmtId="166" fontId="2" fillId="5" borderId="38" xfId="1" applyNumberFormat="1" applyFont="1" applyFill="1" applyBorder="1" applyAlignment="1" applyProtection="1">
      <alignment horizontal="center" vertical="center" wrapText="1"/>
    </xf>
    <xf numFmtId="166" fontId="2" fillId="2" borderId="48" xfId="1" applyNumberFormat="1" applyFont="1" applyFill="1" applyBorder="1" applyAlignment="1" applyProtection="1">
      <alignment vertical="center" wrapText="1"/>
      <protection locked="0"/>
    </xf>
    <xf numFmtId="166" fontId="2" fillId="3" borderId="48" xfId="1" applyNumberFormat="1" applyFont="1" applyFill="1" applyBorder="1" applyAlignment="1" applyProtection="1">
      <alignment vertical="center" wrapText="1"/>
    </xf>
    <xf numFmtId="166" fontId="1" fillId="2" borderId="48" xfId="1" applyNumberFormat="1" applyFont="1" applyFill="1" applyBorder="1" applyAlignment="1" applyProtection="1">
      <alignment horizontal="center" vertical="center" wrapText="1"/>
    </xf>
    <xf numFmtId="166" fontId="1" fillId="2" borderId="12" xfId="1" applyNumberFormat="1" applyFont="1" applyFill="1" applyBorder="1" applyAlignment="1" applyProtection="1">
      <alignment horizontal="center" vertical="center" wrapText="1"/>
      <protection locked="0"/>
    </xf>
    <xf numFmtId="166" fontId="1" fillId="2" borderId="24" xfId="1" applyNumberFormat="1" applyFont="1" applyFill="1" applyBorder="1" applyAlignment="1" applyProtection="1">
      <alignment horizontal="center" vertical="center" wrapText="1"/>
    </xf>
    <xf numFmtId="166" fontId="2" fillId="5" borderId="47" xfId="1" applyNumberFormat="1" applyFont="1" applyFill="1" applyBorder="1" applyAlignment="1" applyProtection="1">
      <alignment horizontal="center" vertical="center" wrapText="1"/>
    </xf>
    <xf numFmtId="166" fontId="2" fillId="3" borderId="48" xfId="1" applyNumberFormat="1" applyFont="1" applyFill="1" applyBorder="1" applyAlignment="1" applyProtection="1">
      <alignment horizontal="center" vertical="center" wrapText="1"/>
    </xf>
    <xf numFmtId="166" fontId="2" fillId="2" borderId="51" xfId="1" applyNumberFormat="1" applyFont="1" applyFill="1" applyBorder="1" applyAlignment="1" applyProtection="1">
      <alignment horizontal="center" vertical="center" wrapText="1"/>
    </xf>
    <xf numFmtId="166" fontId="2" fillId="5" borderId="37" xfId="1" applyNumberFormat="1" applyFont="1" applyFill="1" applyBorder="1" applyAlignment="1" applyProtection="1">
      <alignment horizontal="center" vertical="center" wrapText="1"/>
    </xf>
    <xf numFmtId="166" fontId="2" fillId="5" borderId="21" xfId="1" applyNumberFormat="1" applyFont="1" applyFill="1" applyBorder="1" applyAlignment="1" applyProtection="1">
      <alignment horizontal="center" vertical="center" wrapText="1"/>
    </xf>
    <xf numFmtId="166" fontId="1" fillId="0" borderId="3" xfId="1" applyNumberFormat="1" applyFont="1" applyFill="1" applyBorder="1" applyAlignment="1" applyProtection="1">
      <alignment vertical="center"/>
      <protection locked="0"/>
    </xf>
    <xf numFmtId="0" fontId="1" fillId="2" borderId="1" xfId="0" applyFont="1" applyFill="1" applyBorder="1" applyAlignment="1" applyProtection="1">
      <alignment horizontal="left" vertical="center" wrapText="1" indent="2"/>
      <protection locked="0"/>
    </xf>
    <xf numFmtId="166" fontId="2" fillId="5" borderId="14" xfId="1" applyNumberFormat="1" applyFont="1" applyFill="1" applyBorder="1" applyAlignment="1" applyProtection="1">
      <alignment horizontal="center" vertical="center" wrapText="1"/>
    </xf>
    <xf numFmtId="0" fontId="22" fillId="0" borderId="0" xfId="0" applyFont="1" applyAlignment="1" applyProtection="1">
      <alignment vertical="center"/>
      <protection locked="0"/>
    </xf>
    <xf numFmtId="9" fontId="1" fillId="3" borderId="1" xfId="2" applyFont="1" applyFill="1" applyBorder="1" applyAlignment="1" applyProtection="1">
      <alignment horizontal="center" vertical="center"/>
    </xf>
    <xf numFmtId="166" fontId="8" fillId="4" borderId="42" xfId="1" applyNumberFormat="1" applyFont="1" applyFill="1" applyBorder="1" applyProtection="1"/>
    <xf numFmtId="166" fontId="8" fillId="0" borderId="40" xfId="1" applyNumberFormat="1" applyFont="1" applyBorder="1" applyAlignment="1" applyProtection="1">
      <alignment horizontal="right" wrapText="1"/>
      <protection locked="0"/>
    </xf>
    <xf numFmtId="0" fontId="8" fillId="0" borderId="0" xfId="0" applyFont="1" applyAlignment="1" applyProtection="1">
      <alignment wrapText="1"/>
      <protection locked="0"/>
    </xf>
    <xf numFmtId="166" fontId="8" fillId="4" borderId="40" xfId="1" applyNumberFormat="1" applyFont="1" applyFill="1" applyBorder="1" applyAlignment="1" applyProtection="1">
      <alignment horizontal="right" wrapText="1"/>
      <protection locked="0"/>
    </xf>
    <xf numFmtId="167" fontId="8" fillId="0" borderId="25" xfId="2" applyNumberFormat="1" applyFont="1" applyBorder="1" applyAlignment="1" applyProtection="1">
      <alignment horizontal="right" vertical="center"/>
    </xf>
    <xf numFmtId="166" fontId="8" fillId="3" borderId="25" xfId="1" applyNumberFormat="1" applyFont="1" applyFill="1" applyBorder="1" applyAlignment="1" applyProtection="1">
      <alignment horizontal="right" vertical="center" wrapText="1"/>
      <protection locked="0"/>
    </xf>
    <xf numFmtId="9" fontId="8" fillId="4" borderId="25" xfId="2" applyFont="1" applyFill="1" applyBorder="1" applyAlignment="1" applyProtection="1">
      <alignment horizontal="right" vertical="center"/>
    </xf>
    <xf numFmtId="167" fontId="0" fillId="0" borderId="0" xfId="2" applyNumberFormat="1" applyFont="1" applyAlignment="1" applyProtection="1">
      <alignment horizontal="right"/>
    </xf>
    <xf numFmtId="167" fontId="0" fillId="4" borderId="0" xfId="2" applyNumberFormat="1" applyFont="1" applyFill="1" applyAlignment="1" applyProtection="1">
      <alignment horizontal="right"/>
    </xf>
    <xf numFmtId="167" fontId="0" fillId="0" borderId="40" xfId="2" applyNumberFormat="1" applyFont="1" applyBorder="1" applyAlignment="1" applyProtection="1">
      <alignment horizontal="right"/>
    </xf>
    <xf numFmtId="167" fontId="0" fillId="4" borderId="40" xfId="2" applyNumberFormat="1" applyFont="1" applyFill="1" applyBorder="1" applyAlignment="1" applyProtection="1">
      <alignment horizontal="right"/>
    </xf>
    <xf numFmtId="167" fontId="8" fillId="0" borderId="0" xfId="2" applyNumberFormat="1" applyFont="1" applyAlignment="1" applyProtection="1">
      <alignment horizontal="right" vertical="center"/>
    </xf>
    <xf numFmtId="167" fontId="8" fillId="4" borderId="0" xfId="2" applyNumberFormat="1" applyFont="1" applyFill="1" applyAlignment="1" applyProtection="1">
      <alignment horizontal="right" vertical="center"/>
    </xf>
    <xf numFmtId="167" fontId="8" fillId="0" borderId="42" xfId="2" applyNumberFormat="1" applyFont="1" applyBorder="1" applyAlignment="1" applyProtection="1">
      <alignment horizontal="right"/>
    </xf>
    <xf numFmtId="167" fontId="8" fillId="4" borderId="42" xfId="2" applyNumberFormat="1" applyFont="1" applyFill="1" applyBorder="1" applyAlignment="1" applyProtection="1">
      <alignment horizontal="right"/>
    </xf>
    <xf numFmtId="0" fontId="8" fillId="4" borderId="0" xfId="0" applyFont="1" applyFill="1" applyAlignment="1" applyProtection="1">
      <alignment horizontal="left" wrapText="1"/>
      <protection locked="0"/>
    </xf>
    <xf numFmtId="166" fontId="8" fillId="0" borderId="0" xfId="1" applyNumberFormat="1" applyFont="1" applyAlignment="1" applyProtection="1">
      <alignment wrapText="1"/>
      <protection locked="0"/>
    </xf>
    <xf numFmtId="166" fontId="8" fillId="0" borderId="0" xfId="1" applyNumberFormat="1" applyFont="1" applyAlignment="1" applyProtection="1">
      <alignment vertical="center" wrapText="1"/>
      <protection locked="0"/>
    </xf>
    <xf numFmtId="0" fontId="7" fillId="0" borderId="0" xfId="0" applyFont="1" applyAlignment="1" applyProtection="1">
      <alignment horizontal="left" vertical="center" wrapText="1"/>
      <protection locked="0"/>
    </xf>
    <xf numFmtId="0" fontId="1" fillId="2" borderId="10" xfId="0" applyFont="1" applyFill="1" applyBorder="1" applyAlignment="1" applyProtection="1">
      <alignment horizontal="center" vertical="center" wrapText="1"/>
      <protection locked="0"/>
    </xf>
    <xf numFmtId="0" fontId="1" fillId="13" borderId="1" xfId="0" applyFont="1" applyFill="1" applyBorder="1" applyAlignment="1" applyProtection="1">
      <alignment horizontal="left" vertical="center" wrapText="1"/>
      <protection locked="0"/>
    </xf>
    <xf numFmtId="166" fontId="2" fillId="12" borderId="17" xfId="1" applyNumberFormat="1" applyFont="1" applyFill="1" applyBorder="1" applyAlignment="1" applyProtection="1">
      <alignment horizontal="center" vertical="center" wrapText="1"/>
      <protection locked="0"/>
    </xf>
    <xf numFmtId="166" fontId="2" fillId="2" borderId="51" xfId="1" applyNumberFormat="1" applyFont="1" applyFill="1" applyBorder="1" applyAlignment="1" applyProtection="1">
      <alignment horizontal="center" vertical="center" wrapText="1"/>
      <protection locked="0"/>
    </xf>
    <xf numFmtId="166" fontId="2" fillId="12" borderId="38" xfId="1" applyNumberFormat="1" applyFont="1" applyFill="1" applyBorder="1" applyAlignment="1" applyProtection="1">
      <alignment horizontal="center" vertical="center" wrapText="1"/>
      <protection locked="0"/>
    </xf>
    <xf numFmtId="166" fontId="2" fillId="12" borderId="39" xfId="1" applyNumberFormat="1" applyFont="1" applyFill="1" applyBorder="1" applyAlignment="1" applyProtection="1">
      <alignment horizontal="center" vertical="center" wrapText="1"/>
      <protection locked="0"/>
    </xf>
    <xf numFmtId="166" fontId="2" fillId="2" borderId="52" xfId="1" applyNumberFormat="1" applyFont="1" applyFill="1" applyBorder="1" applyAlignment="1" applyProtection="1">
      <alignment horizontal="center" vertical="center" wrapText="1"/>
      <protection locked="0"/>
    </xf>
    <xf numFmtId="166" fontId="2" fillId="3" borderId="18" xfId="1" applyNumberFormat="1" applyFont="1" applyFill="1" applyBorder="1" applyAlignment="1" applyProtection="1">
      <alignment vertical="center" wrapText="1"/>
      <protection locked="0"/>
    </xf>
    <xf numFmtId="0" fontId="1" fillId="13" borderId="34" xfId="0" applyFont="1" applyFill="1" applyBorder="1" applyAlignment="1" applyProtection="1">
      <alignment horizontal="left" vertical="center" wrapText="1" indent="2"/>
      <protection locked="0"/>
    </xf>
    <xf numFmtId="166" fontId="2" fillId="13" borderId="2" xfId="1" applyNumberFormat="1" applyFont="1" applyFill="1" applyBorder="1" applyAlignment="1" applyProtection="1">
      <alignment vertical="center" wrapText="1"/>
      <protection locked="0"/>
    </xf>
    <xf numFmtId="166" fontId="2" fillId="13" borderId="3" xfId="1" applyNumberFormat="1" applyFont="1" applyFill="1" applyBorder="1" applyAlignment="1" applyProtection="1">
      <alignment vertical="center" wrapText="1"/>
      <protection locked="0"/>
    </xf>
    <xf numFmtId="166" fontId="2" fillId="13" borderId="49" xfId="1" applyNumberFormat="1" applyFont="1" applyFill="1" applyBorder="1" applyAlignment="1" applyProtection="1">
      <alignment horizontal="center" vertical="center" wrapText="1"/>
      <protection locked="0"/>
    </xf>
    <xf numFmtId="166" fontId="2" fillId="13" borderId="35" xfId="1" applyNumberFormat="1" applyFont="1" applyFill="1" applyBorder="1" applyAlignment="1" applyProtection="1">
      <alignment horizontal="center" vertical="center" wrapText="1"/>
      <protection locked="0"/>
    </xf>
    <xf numFmtId="166" fontId="2" fillId="2" borderId="30" xfId="1" applyNumberFormat="1" applyFont="1" applyFill="1" applyBorder="1" applyAlignment="1" applyProtection="1">
      <alignment horizontal="center" vertical="center" wrapText="1"/>
      <protection locked="0"/>
    </xf>
    <xf numFmtId="166" fontId="2" fillId="3" borderId="48" xfId="1" applyNumberFormat="1" applyFont="1" applyFill="1" applyBorder="1" applyAlignment="1" applyProtection="1">
      <alignment vertical="center" wrapText="1"/>
      <protection locked="0"/>
    </xf>
    <xf numFmtId="0" fontId="2" fillId="7" borderId="19" xfId="0" quotePrefix="1" applyFont="1" applyFill="1" applyBorder="1" applyAlignment="1" applyProtection="1">
      <alignment horizontal="left" vertical="center" wrapText="1" indent="2"/>
      <protection locked="0"/>
    </xf>
    <xf numFmtId="166" fontId="2" fillId="2" borderId="24" xfId="1" applyNumberFormat="1" applyFont="1" applyFill="1" applyBorder="1" applyAlignment="1" applyProtection="1">
      <alignment vertical="center" wrapText="1"/>
    </xf>
    <xf numFmtId="166" fontId="2" fillId="13" borderId="4" xfId="1" applyNumberFormat="1" applyFont="1" applyFill="1" applyBorder="1" applyAlignment="1" applyProtection="1">
      <alignment horizontal="center" vertical="center" wrapText="1"/>
      <protection locked="0"/>
    </xf>
    <xf numFmtId="166" fontId="2" fillId="2" borderId="13" xfId="1" applyNumberFormat="1" applyFont="1" applyFill="1" applyBorder="1" applyAlignment="1" applyProtection="1">
      <alignment vertical="center" wrapText="1"/>
    </xf>
    <xf numFmtId="166" fontId="2" fillId="2" borderId="14" xfId="1" applyNumberFormat="1" applyFont="1" applyFill="1" applyBorder="1" applyAlignment="1" applyProtection="1">
      <alignment horizontal="center" vertical="center" wrapText="1"/>
      <protection locked="0"/>
    </xf>
    <xf numFmtId="166" fontId="2" fillId="2" borderId="15" xfId="1" applyNumberFormat="1" applyFont="1" applyFill="1" applyBorder="1" applyAlignment="1" applyProtection="1">
      <alignment horizontal="center" vertical="center" wrapText="1"/>
      <protection locked="0"/>
    </xf>
    <xf numFmtId="166" fontId="2" fillId="3" borderId="11" xfId="1" applyNumberFormat="1" applyFont="1" applyFill="1" applyBorder="1" applyAlignment="1" applyProtection="1">
      <alignment vertical="center" wrapText="1"/>
    </xf>
    <xf numFmtId="166" fontId="2" fillId="3" borderId="12" xfId="1" applyNumberFormat="1" applyFont="1" applyFill="1" applyBorder="1" applyAlignment="1" applyProtection="1">
      <alignment vertical="center" wrapText="1"/>
    </xf>
    <xf numFmtId="166" fontId="2" fillId="2" borderId="1" xfId="1" applyNumberFormat="1" applyFont="1" applyFill="1" applyBorder="1" applyAlignment="1" applyProtection="1">
      <alignment vertical="center" wrapText="1"/>
    </xf>
    <xf numFmtId="0" fontId="0" fillId="0" borderId="0" xfId="0" applyAlignment="1" applyProtection="1">
      <alignment vertical="top" wrapText="1"/>
      <protection locked="0"/>
    </xf>
    <xf numFmtId="166" fontId="2" fillId="13" borderId="34" xfId="1" applyNumberFormat="1" applyFont="1" applyFill="1" applyBorder="1" applyAlignment="1" applyProtection="1">
      <alignment horizontal="center" vertical="center" wrapText="1"/>
      <protection locked="0"/>
    </xf>
    <xf numFmtId="166" fontId="2" fillId="13" borderId="3" xfId="1" applyNumberFormat="1" applyFont="1" applyFill="1" applyBorder="1" applyAlignment="1" applyProtection="1">
      <alignment horizontal="center" vertical="center" wrapText="1"/>
      <protection locked="0"/>
    </xf>
    <xf numFmtId="166" fontId="2" fillId="13" borderId="4" xfId="1" applyNumberFormat="1" applyFont="1" applyFill="1" applyBorder="1" applyAlignment="1" applyProtection="1">
      <alignment vertical="center" wrapText="1"/>
      <protection locked="0"/>
    </xf>
    <xf numFmtId="166" fontId="1" fillId="13" borderId="4" xfId="1" applyNumberFormat="1" applyFont="1" applyFill="1" applyBorder="1" applyAlignment="1" applyProtection="1">
      <alignment horizontal="center" vertical="center" wrapText="1"/>
      <protection locked="0"/>
    </xf>
    <xf numFmtId="166" fontId="2" fillId="13" borderId="50" xfId="1" applyNumberFormat="1" applyFont="1" applyFill="1" applyBorder="1" applyAlignment="1" applyProtection="1">
      <alignment vertical="center" wrapText="1"/>
      <protection locked="0"/>
    </xf>
    <xf numFmtId="164" fontId="0" fillId="0" borderId="0" xfId="0" applyNumberFormat="1" applyProtection="1">
      <protection locked="0"/>
    </xf>
    <xf numFmtId="0" fontId="0" fillId="0" borderId="0" xfId="0" quotePrefix="1" applyProtection="1">
      <protection locked="0"/>
    </xf>
    <xf numFmtId="169" fontId="0" fillId="0" borderId="0" xfId="0" applyNumberFormat="1" applyProtection="1">
      <protection locked="0"/>
    </xf>
    <xf numFmtId="166" fontId="1" fillId="2" borderId="13" xfId="1" applyNumberFormat="1" applyFont="1" applyFill="1" applyBorder="1" applyAlignment="1" applyProtection="1">
      <alignment horizontal="center" vertical="center" wrapText="1"/>
      <protection locked="0"/>
    </xf>
    <xf numFmtId="10" fontId="1" fillId="3" borderId="13" xfId="2" applyNumberFormat="1" applyFont="1" applyFill="1" applyBorder="1" applyAlignment="1" applyProtection="1">
      <alignment horizontal="right" vertical="center" wrapText="1"/>
    </xf>
    <xf numFmtId="165" fontId="0" fillId="0" borderId="0" xfId="1" applyFont="1" applyProtection="1">
      <protection locked="0"/>
    </xf>
    <xf numFmtId="10" fontId="0" fillId="0" borderId="0" xfId="2" applyNumberFormat="1" applyFont="1" applyProtection="1">
      <protection locked="0"/>
    </xf>
    <xf numFmtId="166" fontId="1" fillId="0" borderId="0" xfId="1" applyNumberFormat="1" applyFont="1" applyFill="1" applyBorder="1" applyAlignment="1" applyProtection="1">
      <alignment vertical="center"/>
      <protection locked="0"/>
    </xf>
    <xf numFmtId="0" fontId="1" fillId="2" borderId="18" xfId="0" applyFont="1" applyFill="1" applyBorder="1" applyAlignment="1" applyProtection="1">
      <alignment vertical="center" wrapText="1"/>
      <protection locked="0"/>
    </xf>
    <xf numFmtId="0" fontId="1" fillId="2" borderId="31" xfId="0" applyFont="1" applyFill="1" applyBorder="1" applyAlignment="1" applyProtection="1">
      <alignment vertical="center" wrapText="1"/>
      <protection locked="0"/>
    </xf>
    <xf numFmtId="0" fontId="1" fillId="2" borderId="24" xfId="0" applyFont="1" applyFill="1" applyBorder="1" applyAlignment="1" applyProtection="1">
      <alignment vertical="center" wrapText="1"/>
      <protection locked="0"/>
    </xf>
    <xf numFmtId="166" fontId="2" fillId="5" borderId="54" xfId="1" applyNumberFormat="1" applyFont="1" applyFill="1" applyBorder="1" applyAlignment="1" applyProtection="1">
      <alignment horizontal="center" vertical="center" wrapText="1"/>
    </xf>
    <xf numFmtId="166" fontId="2" fillId="5" borderId="55" xfId="1" applyNumberFormat="1" applyFont="1" applyFill="1" applyBorder="1" applyAlignment="1" applyProtection="1">
      <alignment horizontal="center" vertical="center" wrapText="1"/>
    </xf>
    <xf numFmtId="166" fontId="2" fillId="2" borderId="28" xfId="1" applyNumberFormat="1" applyFont="1" applyFill="1" applyBorder="1" applyAlignment="1" applyProtection="1">
      <alignment horizontal="center" vertical="center" wrapText="1"/>
    </xf>
    <xf numFmtId="166" fontId="2" fillId="5" borderId="39" xfId="1" applyNumberFormat="1" applyFont="1" applyFill="1" applyBorder="1" applyAlignment="1" applyProtection="1">
      <alignment horizontal="center" vertical="center" wrapText="1"/>
    </xf>
    <xf numFmtId="166" fontId="2" fillId="5" borderId="29" xfId="1" applyNumberFormat="1" applyFont="1" applyFill="1" applyBorder="1" applyAlignment="1" applyProtection="1">
      <alignment horizontal="center" vertical="center" wrapText="1"/>
    </xf>
    <xf numFmtId="166" fontId="2" fillId="5" borderId="56" xfId="1" applyNumberFormat="1" applyFont="1" applyFill="1" applyBorder="1" applyAlignment="1" applyProtection="1">
      <alignment horizontal="center" vertical="center" wrapText="1"/>
    </xf>
    <xf numFmtId="166" fontId="2" fillId="2" borderId="53" xfId="1" applyNumberFormat="1" applyFont="1" applyFill="1" applyBorder="1" applyAlignment="1" applyProtection="1">
      <alignment horizontal="center" vertical="center" wrapText="1"/>
    </xf>
    <xf numFmtId="0" fontId="2" fillId="2" borderId="11" xfId="0" quotePrefix="1" applyFont="1" applyFill="1" applyBorder="1" applyAlignment="1" applyProtection="1">
      <alignment horizontal="left" vertical="center" wrapText="1" indent="2"/>
      <protection locked="0"/>
    </xf>
    <xf numFmtId="166" fontId="2" fillId="2" borderId="26" xfId="1" applyNumberFormat="1" applyFont="1" applyFill="1" applyBorder="1" applyAlignment="1" applyProtection="1">
      <alignment horizontal="center" vertical="center" wrapText="1"/>
    </xf>
    <xf numFmtId="166" fontId="2" fillId="2" borderId="27" xfId="1" applyNumberFormat="1" applyFont="1" applyFill="1" applyBorder="1" applyAlignment="1" applyProtection="1">
      <alignment horizontal="center" vertical="center" wrapText="1"/>
    </xf>
    <xf numFmtId="166" fontId="2" fillId="2" borderId="57" xfId="1" applyNumberFormat="1" applyFont="1" applyFill="1" applyBorder="1" applyAlignment="1" applyProtection="1">
      <alignment horizontal="center" vertical="center" wrapText="1"/>
    </xf>
    <xf numFmtId="166" fontId="2" fillId="2" borderId="58" xfId="1" applyNumberFormat="1" applyFont="1" applyFill="1" applyBorder="1" applyAlignment="1" applyProtection="1">
      <alignment horizontal="center" vertical="center" wrapText="1"/>
    </xf>
    <xf numFmtId="166" fontId="2" fillId="2" borderId="59" xfId="1" applyNumberFormat="1" applyFont="1" applyFill="1" applyBorder="1" applyAlignment="1" applyProtection="1">
      <alignment horizontal="center" vertical="center" wrapText="1"/>
    </xf>
    <xf numFmtId="166" fontId="2" fillId="2" borderId="8" xfId="1" applyNumberFormat="1" applyFont="1" applyFill="1" applyBorder="1" applyAlignment="1" applyProtection="1">
      <alignment horizontal="center" vertical="center" wrapText="1"/>
    </xf>
    <xf numFmtId="0" fontId="8" fillId="13" borderId="11" xfId="0" applyFont="1" applyFill="1" applyBorder="1" applyAlignment="1" applyProtection="1">
      <alignment horizontal="center"/>
      <protection locked="0"/>
    </xf>
    <xf numFmtId="166" fontId="2" fillId="2" borderId="1" xfId="1" applyNumberFormat="1" applyFont="1" applyFill="1" applyBorder="1" applyAlignment="1" applyProtection="1">
      <alignment horizontal="center" vertical="center" wrapText="1"/>
    </xf>
    <xf numFmtId="170" fontId="2" fillId="2" borderId="1" xfId="1" applyNumberFormat="1" applyFont="1" applyFill="1" applyBorder="1" applyAlignment="1" applyProtection="1">
      <alignment horizontal="center" vertical="center"/>
    </xf>
    <xf numFmtId="170" fontId="0" fillId="0" borderId="0" xfId="0" applyNumberFormat="1" applyAlignment="1" applyProtection="1">
      <alignment horizontal="center"/>
      <protection locked="0"/>
    </xf>
    <xf numFmtId="170" fontId="1" fillId="2" borderId="1" xfId="1" applyNumberFormat="1" applyFont="1" applyFill="1" applyBorder="1" applyAlignment="1" applyProtection="1">
      <alignment horizontal="center" vertical="center"/>
    </xf>
    <xf numFmtId="9" fontId="2" fillId="5" borderId="1" xfId="2" applyFont="1" applyFill="1" applyBorder="1" applyAlignment="1" applyProtection="1">
      <alignment horizontal="center" vertical="center"/>
    </xf>
    <xf numFmtId="9" fontId="0" fillId="0" borderId="0" xfId="2" applyFont="1" applyAlignment="1" applyProtection="1">
      <alignment horizontal="center"/>
      <protection locked="0"/>
    </xf>
    <xf numFmtId="166" fontId="1" fillId="2" borderId="1" xfId="1" applyNumberFormat="1" applyFont="1" applyFill="1" applyBorder="1" applyAlignment="1" applyProtection="1">
      <alignment horizontal="center" vertical="center"/>
    </xf>
    <xf numFmtId="167" fontId="1" fillId="3" borderId="1" xfId="2" applyNumberFormat="1" applyFont="1" applyFill="1" applyBorder="1" applyAlignment="1" applyProtection="1">
      <alignment horizontal="center" vertical="center"/>
    </xf>
    <xf numFmtId="9" fontId="2" fillId="3" borderId="1" xfId="2" applyFont="1" applyFill="1" applyBorder="1" applyAlignment="1" applyProtection="1">
      <alignment horizontal="center" vertical="center"/>
    </xf>
    <xf numFmtId="0" fontId="8" fillId="13" borderId="1" xfId="0" applyFont="1" applyFill="1" applyBorder="1" applyAlignment="1" applyProtection="1">
      <alignment horizontal="center"/>
      <protection locked="0"/>
    </xf>
    <xf numFmtId="0" fontId="1" fillId="2" borderId="1" xfId="0" applyFont="1" applyFill="1" applyBorder="1" applyAlignment="1" applyProtection="1">
      <alignment horizontal="center" vertical="center" wrapText="1"/>
      <protection locked="0"/>
    </xf>
    <xf numFmtId="10" fontId="1" fillId="2" borderId="1" xfId="2" applyNumberFormat="1" applyFont="1" applyFill="1" applyBorder="1" applyAlignment="1" applyProtection="1">
      <alignment horizontal="center" vertical="center"/>
    </xf>
    <xf numFmtId="166" fontId="0" fillId="5" borderId="0" xfId="1" applyNumberFormat="1" applyFont="1" applyFill="1" applyBorder="1" applyProtection="1">
      <protection locked="0"/>
    </xf>
    <xf numFmtId="166" fontId="0" fillId="3" borderId="0" xfId="1" applyNumberFormat="1" applyFont="1" applyFill="1" applyBorder="1" applyProtection="1">
      <protection locked="0"/>
    </xf>
    <xf numFmtId="166" fontId="0" fillId="0" borderId="0" xfId="1" applyNumberFormat="1" applyFont="1" applyBorder="1" applyProtection="1">
      <protection locked="0"/>
    </xf>
    <xf numFmtId="166" fontId="0" fillId="0" borderId="0" xfId="1" applyNumberFormat="1" applyFont="1" applyBorder="1" applyProtection="1"/>
    <xf numFmtId="167" fontId="0" fillId="3" borderId="0" xfId="2" applyNumberFormat="1" applyFont="1" applyFill="1" applyBorder="1" applyAlignment="1" applyProtection="1">
      <alignment horizontal="right"/>
      <protection locked="0"/>
    </xf>
    <xf numFmtId="166" fontId="0" fillId="3" borderId="0" xfId="1" applyNumberFormat="1" applyFont="1" applyFill="1" applyBorder="1" applyAlignment="1" applyProtection="1">
      <alignment horizontal="right"/>
      <protection locked="0"/>
    </xf>
    <xf numFmtId="166" fontId="4" fillId="0" borderId="0" xfId="1" applyNumberFormat="1" applyFont="1" applyAlignment="1" applyProtection="1">
      <alignment vertical="center"/>
    </xf>
    <xf numFmtId="167" fontId="8" fillId="4" borderId="25" xfId="2" applyNumberFormat="1" applyFont="1" applyFill="1" applyBorder="1" applyAlignment="1" applyProtection="1">
      <alignment horizontal="right" vertical="center"/>
    </xf>
    <xf numFmtId="167" fontId="0" fillId="4" borderId="0" xfId="2" applyNumberFormat="1" applyFont="1" applyFill="1" applyBorder="1" applyProtection="1"/>
    <xf numFmtId="167" fontId="8" fillId="0" borderId="0" xfId="2" applyNumberFormat="1" applyFont="1" applyBorder="1" applyAlignment="1" applyProtection="1">
      <alignment horizontal="right"/>
    </xf>
    <xf numFmtId="167" fontId="0" fillId="0" borderId="0" xfId="2" applyNumberFormat="1" applyFont="1" applyAlignment="1" applyProtection="1">
      <alignment horizontal="right"/>
      <protection locked="0"/>
    </xf>
    <xf numFmtId="167" fontId="8" fillId="0" borderId="0" xfId="2" applyNumberFormat="1" applyFont="1" applyAlignment="1" applyProtection="1">
      <alignment horizontal="right"/>
    </xf>
    <xf numFmtId="167" fontId="0" fillId="0" borderId="0" xfId="2" applyNumberFormat="1" applyFont="1" applyBorder="1" applyAlignment="1" applyProtection="1">
      <alignment horizontal="right"/>
      <protection locked="0"/>
    </xf>
    <xf numFmtId="0" fontId="8" fillId="15" borderId="0" xfId="0" applyFont="1" applyFill="1" applyAlignment="1" applyProtection="1">
      <alignment horizontal="left" wrapText="1"/>
      <protection locked="0"/>
    </xf>
    <xf numFmtId="166" fontId="8" fillId="15" borderId="40" xfId="1" applyNumberFormat="1" applyFont="1" applyFill="1" applyBorder="1" applyAlignment="1" applyProtection="1">
      <alignment horizontal="right" wrapText="1"/>
      <protection locked="0"/>
    </xf>
    <xf numFmtId="166" fontId="8" fillId="15" borderId="25" xfId="1" applyNumberFormat="1" applyFont="1" applyFill="1" applyBorder="1" applyAlignment="1" applyProtection="1">
      <alignment vertical="center"/>
    </xf>
    <xf numFmtId="167" fontId="8" fillId="15" borderId="25" xfId="2" applyNumberFormat="1" applyFont="1" applyFill="1" applyBorder="1" applyAlignment="1" applyProtection="1">
      <alignment horizontal="right" vertical="center"/>
    </xf>
    <xf numFmtId="166" fontId="0" fillId="15" borderId="0" xfId="1" applyNumberFormat="1" applyFont="1" applyFill="1" applyProtection="1"/>
    <xf numFmtId="167" fontId="0" fillId="15" borderId="0" xfId="2" applyNumberFormat="1" applyFont="1" applyFill="1" applyAlignment="1" applyProtection="1">
      <alignment horizontal="right"/>
    </xf>
    <xf numFmtId="166" fontId="0" fillId="15" borderId="40" xfId="1" applyNumberFormat="1" applyFont="1" applyFill="1" applyBorder="1" applyProtection="1"/>
    <xf numFmtId="167" fontId="0" fillId="15" borderId="40" xfId="2" applyNumberFormat="1" applyFont="1" applyFill="1" applyBorder="1" applyAlignment="1" applyProtection="1">
      <alignment horizontal="right"/>
    </xf>
    <xf numFmtId="166" fontId="0" fillId="15" borderId="0" xfId="1" applyNumberFormat="1" applyFont="1" applyFill="1" applyAlignment="1" applyProtection="1">
      <alignment vertical="center"/>
    </xf>
    <xf numFmtId="167" fontId="8" fillId="15" borderId="0" xfId="2" applyNumberFormat="1" applyFont="1" applyFill="1" applyAlignment="1" applyProtection="1">
      <alignment horizontal="right" vertical="center"/>
    </xf>
    <xf numFmtId="166" fontId="0" fillId="15" borderId="0" xfId="1" applyNumberFormat="1" applyFont="1" applyFill="1" applyBorder="1" applyProtection="1"/>
    <xf numFmtId="166" fontId="8" fillId="15" borderId="42" xfId="1" applyNumberFormat="1" applyFont="1" applyFill="1" applyBorder="1" applyAlignment="1" applyProtection="1"/>
    <xf numFmtId="167" fontId="8" fillId="15" borderId="42" xfId="2" applyNumberFormat="1" applyFont="1" applyFill="1" applyBorder="1" applyAlignment="1" applyProtection="1">
      <alignment horizontal="right"/>
    </xf>
    <xf numFmtId="9" fontId="8" fillId="15" borderId="25" xfId="2" applyFont="1" applyFill="1" applyBorder="1" applyAlignment="1" applyProtection="1">
      <alignment horizontal="right" vertical="center"/>
    </xf>
    <xf numFmtId="166" fontId="8" fillId="15" borderId="0" xfId="1" applyNumberFormat="1" applyFont="1" applyFill="1" applyBorder="1" applyAlignment="1" applyProtection="1">
      <alignment vertical="center"/>
    </xf>
    <xf numFmtId="167" fontId="0" fillId="15" borderId="0" xfId="2" applyNumberFormat="1" applyFont="1" applyFill="1" applyBorder="1" applyProtection="1"/>
    <xf numFmtId="166" fontId="8" fillId="15" borderId="42" xfId="1" applyNumberFormat="1" applyFont="1" applyFill="1" applyBorder="1" applyProtection="1"/>
    <xf numFmtId="15" fontId="0" fillId="9" borderId="0" xfId="0" quotePrefix="1" applyNumberFormat="1" applyFill="1" applyProtection="1">
      <protection locked="0"/>
    </xf>
    <xf numFmtId="0" fontId="0" fillId="2" borderId="6" xfId="0" applyFill="1" applyBorder="1" applyAlignment="1" applyProtection="1">
      <alignment horizontal="left" vertical="center"/>
      <protection locked="0"/>
    </xf>
    <xf numFmtId="0" fontId="0" fillId="2" borderId="7" xfId="0" applyFill="1" applyBorder="1" applyAlignment="1" applyProtection="1">
      <alignment horizontal="left" vertical="center"/>
      <protection locked="0"/>
    </xf>
    <xf numFmtId="0" fontId="0" fillId="9" borderId="9" xfId="0" applyFill="1" applyBorder="1" applyAlignment="1" applyProtection="1">
      <alignment horizontal="center" vertical="top"/>
      <protection locked="0"/>
      <extLst>
        <ext xmlns:xfpb="http://schemas.microsoft.com/office/spreadsheetml/2022/featurepropertybag" uri="{C7286773-470A-42A8-94C5-96B5CB345126}">
          <xfpb:xfComplement i="0"/>
        </ext>
      </extLst>
    </xf>
    <xf numFmtId="0" fontId="0" fillId="12" borderId="15" xfId="0" applyFill="1" applyBorder="1" applyAlignment="1" applyProtection="1">
      <alignment wrapText="1"/>
      <protection locked="0"/>
    </xf>
    <xf numFmtId="0" fontId="0" fillId="12" borderId="15" xfId="0" applyFill="1" applyBorder="1" applyAlignment="1" applyProtection="1">
      <alignment vertical="top" wrapText="1"/>
      <protection locked="0"/>
    </xf>
    <xf numFmtId="0" fontId="0" fillId="2" borderId="19" xfId="0" applyFill="1" applyBorder="1" applyAlignment="1" applyProtection="1">
      <alignment vertical="center"/>
      <protection locked="0"/>
    </xf>
    <xf numFmtId="0" fontId="0" fillId="2" borderId="20" xfId="0" applyFill="1" applyBorder="1" applyAlignment="1" applyProtection="1">
      <alignment vertical="center"/>
      <protection locked="0"/>
    </xf>
    <xf numFmtId="0" fontId="0" fillId="12" borderId="15" xfId="0" applyFill="1" applyBorder="1" applyAlignment="1" applyProtection="1">
      <alignment horizontal="left" vertical="top" wrapText="1"/>
      <protection locked="0"/>
    </xf>
    <xf numFmtId="0" fontId="0" fillId="7" borderId="15" xfId="0" applyFill="1" applyBorder="1" applyAlignment="1" applyProtection="1">
      <alignment vertical="top"/>
      <protection locked="0"/>
    </xf>
    <xf numFmtId="0" fontId="0" fillId="12" borderId="15" xfId="0" applyFill="1" applyBorder="1" applyAlignment="1" applyProtection="1">
      <alignment vertical="top"/>
      <protection locked="0"/>
    </xf>
    <xf numFmtId="166" fontId="0" fillId="12" borderId="15" xfId="1" applyNumberFormat="1" applyFont="1" applyFill="1" applyBorder="1" applyAlignment="1" applyProtection="1">
      <alignment vertical="top"/>
      <protection locked="0"/>
    </xf>
    <xf numFmtId="10" fontId="0" fillId="12" borderId="15" xfId="2" applyNumberFormat="1" applyFont="1" applyFill="1" applyBorder="1" applyAlignment="1" applyProtection="1">
      <alignment vertical="top"/>
      <protection locked="0"/>
    </xf>
    <xf numFmtId="0" fontId="9" fillId="0" borderId="0" xfId="0" applyFont="1" applyAlignment="1" applyProtection="1">
      <alignment wrapText="1"/>
      <protection locked="0"/>
    </xf>
    <xf numFmtId="0" fontId="0" fillId="2" borderId="0" xfId="0" applyFill="1" applyAlignment="1" applyProtection="1">
      <alignment horizontal="left"/>
      <protection locked="0"/>
    </xf>
    <xf numFmtId="0" fontId="0" fillId="2" borderId="20" xfId="0" applyFill="1" applyBorder="1" applyAlignment="1" applyProtection="1">
      <alignment horizontal="left"/>
      <protection locked="0"/>
    </xf>
    <xf numFmtId="0" fontId="28" fillId="2" borderId="0" xfId="0" applyFont="1" applyFill="1" applyAlignment="1" applyProtection="1">
      <alignment horizontal="left"/>
      <protection locked="0"/>
    </xf>
    <xf numFmtId="0" fontId="16" fillId="6" borderId="11" xfId="0" applyFont="1" applyFill="1" applyBorder="1" applyAlignment="1" applyProtection="1">
      <alignment horizontal="center"/>
      <protection locked="0"/>
    </xf>
    <xf numFmtId="0" fontId="16" fillId="6" borderId="12" xfId="0" applyFont="1" applyFill="1" applyBorder="1" applyAlignment="1" applyProtection="1">
      <alignment horizontal="center"/>
      <protection locked="0"/>
    </xf>
    <xf numFmtId="0" fontId="16" fillId="6" borderId="13" xfId="0" applyFont="1" applyFill="1" applyBorder="1" applyAlignment="1" applyProtection="1">
      <alignment horizontal="center"/>
      <protection locked="0"/>
    </xf>
    <xf numFmtId="0" fontId="8" fillId="2" borderId="11" xfId="0" applyFont="1" applyFill="1" applyBorder="1" applyAlignment="1" applyProtection="1">
      <alignment horizontal="center"/>
      <protection locked="0"/>
    </xf>
    <xf numFmtId="0" fontId="8" fillId="2" borderId="12" xfId="0" applyFont="1" applyFill="1" applyBorder="1" applyAlignment="1" applyProtection="1">
      <alignment horizontal="center"/>
      <protection locked="0"/>
    </xf>
    <xf numFmtId="0" fontId="8" fillId="2" borderId="13" xfId="0" applyFont="1" applyFill="1" applyBorder="1" applyAlignment="1" applyProtection="1">
      <alignment horizontal="center"/>
      <protection locked="0"/>
    </xf>
    <xf numFmtId="0" fontId="0" fillId="9" borderId="0" xfId="0" applyFill="1" applyAlignment="1" applyProtection="1">
      <alignment horizontal="left" vertical="top" wrapText="1"/>
      <protection locked="0"/>
    </xf>
    <xf numFmtId="0" fontId="0" fillId="9" borderId="0" xfId="0" applyFill="1" applyAlignment="1" applyProtection="1">
      <alignment horizontal="left" vertical="top"/>
      <protection locked="0"/>
    </xf>
    <xf numFmtId="0" fontId="0" fillId="9" borderId="20" xfId="0" applyFill="1" applyBorder="1" applyAlignment="1" applyProtection="1">
      <alignment horizontal="left" vertical="top"/>
      <protection locked="0"/>
    </xf>
    <xf numFmtId="0" fontId="0" fillId="7" borderId="6" xfId="0" applyFill="1" applyBorder="1" applyAlignment="1" applyProtection="1">
      <alignment horizontal="left" vertical="top"/>
      <protection locked="0"/>
    </xf>
    <xf numFmtId="0" fontId="0" fillId="7" borderId="7" xfId="0" applyFill="1" applyBorder="1" applyAlignment="1" applyProtection="1">
      <alignment horizontal="left" vertical="top"/>
      <protection locked="0"/>
    </xf>
    <xf numFmtId="0" fontId="0" fillId="2" borderId="10" xfId="0" applyFill="1" applyBorder="1" applyAlignment="1" applyProtection="1">
      <alignment horizontal="center" wrapText="1"/>
      <protection locked="0"/>
    </xf>
    <xf numFmtId="0" fontId="0" fillId="2" borderId="8" xfId="0" applyFill="1" applyBorder="1" applyAlignment="1" applyProtection="1">
      <alignment horizontal="center" wrapText="1"/>
      <protection locked="0"/>
    </xf>
    <xf numFmtId="0" fontId="0" fillId="12" borderId="2" xfId="0" applyFill="1" applyBorder="1" applyAlignment="1" applyProtection="1">
      <alignment horizontal="left" vertical="top" wrapText="1"/>
      <protection locked="0"/>
    </xf>
    <xf numFmtId="0" fontId="0" fillId="12" borderId="3" xfId="0" applyFill="1" applyBorder="1" applyAlignment="1" applyProtection="1">
      <alignment horizontal="left" vertical="top" wrapText="1"/>
      <protection locked="0"/>
    </xf>
    <xf numFmtId="0" fontId="0" fillId="12" borderId="4" xfId="0" applyFill="1" applyBorder="1" applyAlignment="1" applyProtection="1">
      <alignment horizontal="left" vertical="top" wrapText="1"/>
      <protection locked="0"/>
    </xf>
    <xf numFmtId="0" fontId="1" fillId="2" borderId="28" xfId="0" applyFont="1" applyFill="1" applyBorder="1" applyAlignment="1" applyProtection="1">
      <alignment horizontal="center" vertical="center" wrapText="1"/>
      <protection locked="0"/>
    </xf>
    <xf numFmtId="0" fontId="1" fillId="2" borderId="23" xfId="0" applyFont="1" applyFill="1" applyBorder="1" applyAlignment="1" applyProtection="1">
      <alignment horizontal="center" vertical="center" wrapText="1"/>
      <protection locked="0"/>
    </xf>
    <xf numFmtId="0" fontId="1" fillId="2" borderId="53" xfId="0" applyFont="1" applyFill="1" applyBorder="1" applyAlignment="1" applyProtection="1">
      <alignment horizontal="center" vertical="center" wrapText="1"/>
      <protection locked="0"/>
    </xf>
    <xf numFmtId="0" fontId="1" fillId="2" borderId="19" xfId="0" applyFont="1" applyFill="1" applyBorder="1" applyAlignment="1" applyProtection="1">
      <alignment horizontal="left" wrapText="1"/>
      <protection locked="0"/>
    </xf>
    <xf numFmtId="0" fontId="1" fillId="2" borderId="5" xfId="0" applyFont="1" applyFill="1" applyBorder="1" applyAlignment="1" applyProtection="1">
      <alignment horizontal="left" wrapText="1"/>
      <protection locked="0"/>
    </xf>
    <xf numFmtId="0" fontId="0" fillId="6" borderId="2" xfId="0" applyFill="1" applyBorder="1" applyAlignment="1" applyProtection="1">
      <alignment horizontal="left" vertical="top" wrapText="1"/>
      <protection locked="0"/>
    </xf>
    <xf numFmtId="0" fontId="0" fillId="6" borderId="3" xfId="0" applyFill="1" applyBorder="1" applyAlignment="1" applyProtection="1">
      <alignment horizontal="left" vertical="top" wrapText="1"/>
      <protection locked="0"/>
    </xf>
    <xf numFmtId="0" fontId="0" fillId="6" borderId="4" xfId="0" applyFill="1" applyBorder="1" applyAlignment="1" applyProtection="1">
      <alignment horizontal="left" vertical="top" wrapText="1"/>
      <protection locked="0"/>
    </xf>
    <xf numFmtId="0" fontId="0" fillId="6" borderId="19" xfId="0" applyFill="1" applyBorder="1" applyAlignment="1" applyProtection="1">
      <alignment horizontal="left" vertical="top" wrapText="1"/>
      <protection locked="0"/>
    </xf>
    <xf numFmtId="0" fontId="0" fillId="6" borderId="0" xfId="0" applyFill="1" applyAlignment="1" applyProtection="1">
      <alignment horizontal="left" vertical="top" wrapText="1"/>
      <protection locked="0"/>
    </xf>
    <xf numFmtId="0" fontId="0" fillId="6" borderId="20" xfId="0" applyFill="1" applyBorder="1" applyAlignment="1" applyProtection="1">
      <alignment horizontal="left" vertical="top" wrapText="1"/>
      <protection locked="0"/>
    </xf>
    <xf numFmtId="0" fontId="0" fillId="6" borderId="5" xfId="0" applyFill="1" applyBorder="1" applyAlignment="1" applyProtection="1">
      <alignment horizontal="left" vertical="top" wrapText="1"/>
      <protection locked="0"/>
    </xf>
    <xf numFmtId="0" fontId="0" fillId="6" borderId="6" xfId="0" applyFill="1" applyBorder="1" applyAlignment="1" applyProtection="1">
      <alignment horizontal="left" vertical="top" wrapText="1"/>
      <protection locked="0"/>
    </xf>
    <xf numFmtId="0" fontId="0" fillId="6" borderId="7" xfId="0" applyFill="1" applyBorder="1" applyAlignment="1" applyProtection="1">
      <alignment horizontal="left" vertical="top" wrapText="1"/>
      <protection locked="0"/>
    </xf>
    <xf numFmtId="0" fontId="7" fillId="0" borderId="0" xfId="0" applyFont="1" applyAlignment="1" applyProtection="1">
      <alignment horizontal="left" vertical="center" wrapText="1"/>
      <protection locked="0"/>
    </xf>
    <xf numFmtId="0" fontId="23" fillId="13" borderId="11" xfId="0" applyFont="1" applyFill="1" applyBorder="1" applyAlignment="1" applyProtection="1">
      <alignment horizontal="center" vertical="center" wrapText="1"/>
      <protection locked="0"/>
    </xf>
    <xf numFmtId="0" fontId="23" fillId="8" borderId="12" xfId="0" applyFont="1" applyFill="1" applyBorder="1" applyAlignment="1" applyProtection="1">
      <alignment horizontal="center" vertical="center" wrapText="1"/>
      <protection locked="0"/>
    </xf>
    <xf numFmtId="0" fontId="23" fillId="8" borderId="13"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protection locked="0"/>
    </xf>
    <xf numFmtId="0" fontId="8" fillId="5" borderId="12" xfId="0" applyFont="1" applyFill="1" applyBorder="1" applyAlignment="1" applyProtection="1">
      <alignment horizontal="center"/>
      <protection locked="0"/>
    </xf>
    <xf numFmtId="0" fontId="8" fillId="5" borderId="13" xfId="0" applyFont="1" applyFill="1" applyBorder="1" applyAlignment="1" applyProtection="1">
      <alignment horizontal="center"/>
      <protection locked="0"/>
    </xf>
    <xf numFmtId="0" fontId="7" fillId="0" borderId="11"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25" fillId="13" borderId="11" xfId="0" applyFont="1" applyFill="1" applyBorder="1" applyAlignment="1" applyProtection="1">
      <alignment horizontal="center" vertical="center" wrapText="1"/>
      <protection locked="0"/>
    </xf>
    <xf numFmtId="0" fontId="25" fillId="8" borderId="12" xfId="0" applyFont="1" applyFill="1" applyBorder="1" applyAlignment="1" applyProtection="1">
      <alignment horizontal="center" vertical="center" wrapText="1"/>
      <protection locked="0"/>
    </xf>
    <xf numFmtId="0" fontId="25" fillId="8" borderId="13" xfId="0" applyFont="1" applyFill="1" applyBorder="1" applyAlignment="1" applyProtection="1">
      <alignment horizontal="center" vertical="center" wrapText="1"/>
      <protection locked="0"/>
    </xf>
    <xf numFmtId="0" fontId="1" fillId="2" borderId="11" xfId="0" applyFont="1" applyFill="1" applyBorder="1" applyAlignment="1" applyProtection="1">
      <alignment horizontal="center" vertical="center" wrapText="1"/>
      <protection locked="0"/>
    </xf>
    <xf numFmtId="0" fontId="1" fillId="2" borderId="12" xfId="0" applyFont="1" applyFill="1" applyBorder="1" applyAlignment="1" applyProtection="1">
      <alignment horizontal="center" vertical="center" wrapText="1"/>
      <protection locked="0"/>
    </xf>
    <xf numFmtId="0" fontId="1" fillId="2" borderId="13" xfId="0" applyFont="1" applyFill="1" applyBorder="1" applyAlignment="1" applyProtection="1">
      <alignment horizontal="center" vertical="center" wrapText="1"/>
      <protection locked="0"/>
    </xf>
    <xf numFmtId="0" fontId="1" fillId="2" borderId="10" xfId="0" applyFont="1" applyFill="1" applyBorder="1" applyAlignment="1" applyProtection="1">
      <alignment horizontal="center" vertical="center" wrapText="1"/>
      <protection locked="0"/>
    </xf>
    <xf numFmtId="0" fontId="1" fillId="2" borderId="9" xfId="0" applyFont="1" applyFill="1" applyBorder="1" applyAlignment="1" applyProtection="1">
      <alignment horizontal="center" vertical="center" wrapText="1"/>
      <protection locked="0"/>
    </xf>
    <xf numFmtId="0" fontId="1" fillId="2" borderId="8" xfId="0" applyFont="1" applyFill="1" applyBorder="1" applyAlignment="1" applyProtection="1">
      <alignment horizontal="center" vertical="center" wrapText="1"/>
      <protection locked="0"/>
    </xf>
    <xf numFmtId="0" fontId="1" fillId="2" borderId="19"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19"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10"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8" fillId="13" borderId="11" xfId="0" applyFont="1" applyFill="1" applyBorder="1" applyAlignment="1" applyProtection="1">
      <alignment horizontal="center"/>
      <protection locked="0"/>
    </xf>
    <xf numFmtId="0" fontId="8" fillId="13" borderId="12" xfId="0" applyFont="1" applyFill="1" applyBorder="1" applyAlignment="1" applyProtection="1">
      <alignment horizontal="center"/>
      <protection locked="0"/>
    </xf>
    <xf numFmtId="0" fontId="8" fillId="13" borderId="13" xfId="0" applyFont="1" applyFill="1" applyBorder="1" applyAlignment="1" applyProtection="1">
      <alignment horizontal="center"/>
      <protection locked="0"/>
    </xf>
    <xf numFmtId="166" fontId="0" fillId="0" borderId="25" xfId="1" applyNumberFormat="1" applyFont="1" applyFill="1" applyBorder="1" applyAlignment="1" applyProtection="1">
      <alignment horizontal="center"/>
      <protection locked="0"/>
    </xf>
    <xf numFmtId="0" fontId="14" fillId="0" borderId="5" xfId="0" applyFont="1" applyBorder="1" applyAlignment="1" applyProtection="1">
      <alignment horizontal="center" vertical="center" wrapText="1"/>
      <protection locked="0"/>
    </xf>
    <xf numFmtId="0" fontId="14" fillId="0" borderId="6" xfId="0" applyFont="1" applyBorder="1" applyAlignment="1" applyProtection="1">
      <alignment horizontal="center" vertical="center" wrapText="1"/>
      <protection locked="0"/>
    </xf>
    <xf numFmtId="0" fontId="15" fillId="6" borderId="11" xfId="0" applyFont="1" applyFill="1" applyBorder="1" applyAlignment="1" applyProtection="1">
      <alignment horizontal="center" vertical="center" wrapText="1"/>
      <protection locked="0"/>
    </xf>
    <xf numFmtId="0" fontId="15" fillId="6" borderId="12" xfId="0" applyFont="1" applyFill="1" applyBorder="1" applyAlignment="1" applyProtection="1">
      <alignment horizontal="center" vertical="center" wrapText="1"/>
      <protection locked="0"/>
    </xf>
    <xf numFmtId="0" fontId="15" fillId="6" borderId="13" xfId="0" applyFont="1" applyFill="1" applyBorder="1" applyAlignment="1" applyProtection="1">
      <alignment horizontal="center" vertical="center" wrapText="1"/>
      <protection locked="0"/>
    </xf>
    <xf numFmtId="0" fontId="8" fillId="0" borderId="2" xfId="0" applyFont="1" applyBorder="1" applyAlignment="1" applyProtection="1">
      <alignment horizontal="center"/>
      <protection locked="0"/>
    </xf>
    <xf numFmtId="0" fontId="8" fillId="0" borderId="3" xfId="0" applyFont="1" applyBorder="1" applyAlignment="1" applyProtection="1">
      <alignment horizontal="center"/>
      <protection locked="0"/>
    </xf>
    <xf numFmtId="0" fontId="8" fillId="0" borderId="4" xfId="0" applyFont="1" applyBorder="1" applyAlignment="1" applyProtection="1">
      <alignment horizontal="center"/>
      <protection locked="0"/>
    </xf>
    <xf numFmtId="0" fontId="14" fillId="0" borderId="11" xfId="0" applyFont="1" applyBorder="1" applyAlignment="1" applyProtection="1">
      <alignment horizontal="center" vertical="center" wrapText="1"/>
      <protection locked="0"/>
    </xf>
    <xf numFmtId="0" fontId="14" fillId="0" borderId="12" xfId="0" applyFont="1" applyBorder="1" applyAlignment="1" applyProtection="1">
      <alignment horizontal="center" vertical="center" wrapText="1"/>
      <protection locked="0"/>
    </xf>
    <xf numFmtId="0" fontId="15" fillId="6" borderId="12" xfId="0" applyFont="1" applyFill="1" applyBorder="1" applyAlignment="1" applyProtection="1">
      <alignment horizontal="center" vertical="center"/>
      <protection locked="0"/>
    </xf>
    <xf numFmtId="0" fontId="8" fillId="4" borderId="0" xfId="0" applyFont="1" applyFill="1" applyAlignment="1" applyProtection="1">
      <alignment horizontal="center" vertical="center" wrapText="1"/>
      <protection locked="0"/>
    </xf>
    <xf numFmtId="0" fontId="8" fillId="15" borderId="0" xfId="0" applyFont="1" applyFill="1" applyAlignment="1" applyProtection="1">
      <alignment horizontal="center" vertical="center" wrapText="1"/>
      <protection locked="0"/>
    </xf>
    <xf numFmtId="0" fontId="8" fillId="4" borderId="0" xfId="0" applyFont="1" applyFill="1" applyAlignment="1" applyProtection="1">
      <alignment horizontal="center" wrapText="1"/>
      <protection locked="0"/>
    </xf>
    <xf numFmtId="0" fontId="8" fillId="15" borderId="0" xfId="0" applyFont="1" applyFill="1" applyAlignment="1" applyProtection="1">
      <alignment horizontal="center" wrapText="1"/>
      <protection locked="0"/>
    </xf>
    <xf numFmtId="168" fontId="1" fillId="11" borderId="10" xfId="0" applyNumberFormat="1" applyFont="1" applyFill="1" applyBorder="1" applyAlignment="1" applyProtection="1">
      <alignment horizontal="center" vertical="center" wrapText="1"/>
    </xf>
    <xf numFmtId="168" fontId="1" fillId="11" borderId="4" xfId="0" applyNumberFormat="1" applyFont="1" applyFill="1" applyBorder="1" applyAlignment="1" applyProtection="1">
      <alignment horizontal="center" vertical="center" wrapText="1"/>
    </xf>
    <xf numFmtId="168" fontId="1" fillId="11" borderId="3" xfId="0" applyNumberFormat="1" applyFont="1" applyFill="1" applyBorder="1" applyAlignment="1" applyProtection="1">
      <alignment horizontal="center" vertical="center" wrapText="1"/>
    </xf>
    <xf numFmtId="168" fontId="1" fillId="11" borderId="9" xfId="0" applyNumberFormat="1" applyFont="1" applyFill="1" applyBorder="1" applyAlignment="1" applyProtection="1">
      <alignment horizontal="center" vertical="center" wrapText="1"/>
    </xf>
    <xf numFmtId="168" fontId="1" fillId="11" borderId="20" xfId="0" applyNumberFormat="1" applyFont="1" applyFill="1" applyBorder="1" applyAlignment="1" applyProtection="1">
      <alignment horizontal="center" vertical="center" wrapText="1"/>
    </xf>
    <xf numFmtId="168" fontId="1" fillId="11" borderId="0" xfId="0" applyNumberFormat="1" applyFont="1" applyFill="1" applyAlignment="1" applyProtection="1">
      <alignment horizontal="center" vertical="center" wrapText="1"/>
    </xf>
    <xf numFmtId="168" fontId="1" fillId="11" borderId="8" xfId="0" applyNumberFormat="1" applyFont="1" applyFill="1" applyBorder="1" applyAlignment="1" applyProtection="1">
      <alignment horizontal="center" vertical="center" wrapText="1"/>
    </xf>
    <xf numFmtId="168" fontId="1" fillId="11" borderId="7" xfId="0" applyNumberFormat="1" applyFont="1" applyFill="1" applyBorder="1" applyAlignment="1" applyProtection="1">
      <alignment horizontal="center" vertical="center" wrapText="1"/>
    </xf>
    <xf numFmtId="168" fontId="1" fillId="11" borderId="6" xfId="0" applyNumberFormat="1" applyFont="1" applyFill="1" applyBorder="1" applyAlignment="1" applyProtection="1">
      <alignment horizontal="center" vertical="center" wrapText="1"/>
    </xf>
    <xf numFmtId="0" fontId="8" fillId="0" borderId="0" xfId="0" applyFont="1" applyProtection="1"/>
    <xf numFmtId="166" fontId="2" fillId="2" borderId="45" xfId="1" applyNumberFormat="1" applyFont="1" applyFill="1" applyBorder="1" applyAlignment="1" applyProtection="1">
      <alignment horizontal="center" vertical="center" wrapText="1"/>
    </xf>
    <xf numFmtId="166" fontId="2" fillId="2" borderId="52" xfId="1" applyNumberFormat="1" applyFont="1" applyFill="1" applyBorder="1" applyAlignment="1" applyProtection="1">
      <alignment horizontal="center" vertical="center" wrapText="1"/>
    </xf>
    <xf numFmtId="0" fontId="1" fillId="13" borderId="34" xfId="0" applyFont="1" applyFill="1" applyBorder="1" applyAlignment="1" applyProtection="1">
      <alignment horizontal="left" vertical="center" wrapText="1" indent="2"/>
    </xf>
    <xf numFmtId="166" fontId="2" fillId="2" borderId="30" xfId="1" applyNumberFormat="1" applyFont="1" applyFill="1" applyBorder="1" applyAlignment="1" applyProtection="1">
      <alignment horizontal="center" vertical="center" wrapText="1"/>
    </xf>
    <xf numFmtId="166" fontId="2" fillId="2" borderId="36" xfId="1" applyNumberFormat="1" applyFont="1" applyFill="1" applyBorder="1" applyAlignment="1" applyProtection="1">
      <alignment horizontal="center" vertical="center" wrapText="1"/>
    </xf>
    <xf numFmtId="166" fontId="2" fillId="3" borderId="13" xfId="1" applyNumberFormat="1" applyFont="1" applyFill="1" applyBorder="1" applyAlignment="1" applyProtection="1">
      <alignment vertical="center" wrapText="1"/>
      <protection locked="0"/>
    </xf>
    <xf numFmtId="168" fontId="5" fillId="3" borderId="10" xfId="0" applyNumberFormat="1" applyFont="1" applyFill="1" applyBorder="1" applyAlignment="1" applyProtection="1">
      <alignment horizontal="left" vertical="center" wrapText="1"/>
    </xf>
    <xf numFmtId="0" fontId="1" fillId="3" borderId="1" xfId="0" applyFont="1" applyFill="1" applyBorder="1" applyAlignment="1" applyProtection="1">
      <alignment horizontal="left" vertical="center" wrapText="1"/>
    </xf>
    <xf numFmtId="0" fontId="1" fillId="13" borderId="28" xfId="0" applyFont="1" applyFill="1" applyBorder="1" applyAlignment="1" applyProtection="1">
      <alignment horizontal="left" vertical="center" wrapText="1" indent="2"/>
    </xf>
    <xf numFmtId="166" fontId="1" fillId="3" borderId="12" xfId="1" applyNumberFormat="1" applyFont="1" applyFill="1" applyBorder="1" applyAlignment="1" applyProtection="1">
      <alignment horizontal="center" vertical="center" wrapText="1"/>
    </xf>
    <xf numFmtId="166" fontId="1" fillId="3" borderId="46" xfId="1" applyNumberFormat="1" applyFont="1" applyFill="1" applyBorder="1" applyAlignment="1" applyProtection="1">
      <alignment horizontal="center" vertical="center" wrapText="1"/>
    </xf>
    <xf numFmtId="166" fontId="1" fillId="3" borderId="31" xfId="1" applyNumberFormat="1" applyFont="1" applyFill="1" applyBorder="1" applyAlignment="1" applyProtection="1">
      <alignment horizontal="center" vertical="center" wrapText="1"/>
    </xf>
    <xf numFmtId="166" fontId="2" fillId="2" borderId="29" xfId="1" applyNumberFormat="1" applyFont="1" applyFill="1" applyBorder="1" applyAlignment="1" applyProtection="1">
      <alignment horizontal="center" vertical="center" wrapText="1"/>
    </xf>
    <xf numFmtId="167" fontId="2" fillId="2" borderId="12" xfId="2" applyNumberFormat="1" applyFont="1" applyFill="1" applyBorder="1" applyAlignment="1" applyProtection="1">
      <alignment horizontal="right" vertical="center" wrapText="1"/>
    </xf>
    <xf numFmtId="166" fontId="1" fillId="3" borderId="1" xfId="1" applyNumberFormat="1" applyFont="1" applyFill="1" applyBorder="1" applyAlignment="1" applyProtection="1">
      <alignment horizontal="center" vertical="center" wrapText="1"/>
    </xf>
    <xf numFmtId="167" fontId="0" fillId="3" borderId="28" xfId="2" applyNumberFormat="1" applyFont="1" applyFill="1" applyBorder="1" applyAlignment="1" applyProtection="1">
      <alignment horizontal="center"/>
    </xf>
    <xf numFmtId="167" fontId="0" fillId="3" borderId="23" xfId="2" applyNumberFormat="1" applyFont="1" applyFill="1" applyBorder="1" applyAlignment="1" applyProtection="1">
      <alignment horizontal="center"/>
    </xf>
    <xf numFmtId="167" fontId="0" fillId="3" borderId="33" xfId="2" applyNumberFormat="1" applyFont="1" applyFill="1" applyBorder="1" applyAlignment="1" applyProtection="1">
      <alignment horizontal="center"/>
    </xf>
    <xf numFmtId="167" fontId="0" fillId="2" borderId="1" xfId="2" applyNumberFormat="1" applyFont="1" applyFill="1" applyBorder="1" applyAlignment="1" applyProtection="1">
      <alignment horizontal="center"/>
    </xf>
    <xf numFmtId="0" fontId="2" fillId="2" borderId="9" xfId="0" quotePrefix="1" applyFont="1" applyFill="1" applyBorder="1" applyAlignment="1" applyProtection="1">
      <alignment horizontal="left" vertical="center" wrapText="1" indent="2"/>
      <protection locked="0"/>
    </xf>
    <xf numFmtId="0" fontId="26" fillId="0" borderId="0" xfId="0" quotePrefix="1" applyFont="1" applyProtection="1">
      <protection locked="0"/>
    </xf>
    <xf numFmtId="166" fontId="1" fillId="2" borderId="18" xfId="1" applyNumberFormat="1" applyFont="1" applyFill="1" applyBorder="1" applyAlignment="1" applyProtection="1">
      <alignment horizontal="center" vertical="center" wrapText="1"/>
      <protection locked="0"/>
    </xf>
    <xf numFmtId="166" fontId="1" fillId="2" borderId="11" xfId="1" applyNumberFormat="1" applyFont="1" applyFill="1" applyBorder="1" applyAlignment="1" applyProtection="1">
      <alignment horizontal="center" vertical="center" wrapText="1"/>
      <protection locked="0"/>
    </xf>
    <xf numFmtId="0" fontId="2" fillId="2" borderId="13" xfId="2" applyNumberFormat="1" applyFont="1" applyFill="1" applyBorder="1" applyAlignment="1" applyProtection="1">
      <alignment horizontal="right" vertical="center" wrapText="1"/>
      <protection locked="0"/>
    </xf>
    <xf numFmtId="0" fontId="8" fillId="13" borderId="10" xfId="0" applyFont="1" applyFill="1" applyBorder="1" applyAlignment="1" applyProtection="1">
      <alignment horizontal="left" vertical="top" wrapText="1"/>
      <protection locked="0"/>
    </xf>
    <xf numFmtId="0" fontId="8" fillId="14" borderId="11" xfId="0" applyFont="1" applyFill="1" applyBorder="1" applyAlignment="1" applyProtection="1">
      <alignment horizontal="center"/>
      <protection locked="0"/>
    </xf>
    <xf numFmtId="0" fontId="8" fillId="14" borderId="12" xfId="0" applyFont="1" applyFill="1" applyBorder="1" applyAlignment="1" applyProtection="1">
      <alignment horizontal="center"/>
      <protection locked="0"/>
    </xf>
    <xf numFmtId="0" fontId="8" fillId="14" borderId="13" xfId="0" applyFont="1" applyFill="1" applyBorder="1" applyAlignment="1" applyProtection="1">
      <alignment horizontal="center"/>
      <protection locked="0"/>
    </xf>
    <xf numFmtId="0" fontId="8" fillId="14" borderId="13" xfId="0" applyFont="1" applyFill="1" applyBorder="1" applyAlignment="1" applyProtection="1">
      <alignment horizontal="center"/>
      <protection locked="0"/>
    </xf>
    <xf numFmtId="0" fontId="8" fillId="14" borderId="1" xfId="0" applyFont="1" applyFill="1" applyBorder="1" applyProtection="1">
      <protection locked="0"/>
    </xf>
    <xf numFmtId="0" fontId="8" fillId="8" borderId="8" xfId="0" applyFont="1" applyFill="1" applyBorder="1" applyAlignment="1" applyProtection="1">
      <alignment horizontal="left" vertical="top" wrapText="1"/>
      <protection locked="0"/>
    </xf>
    <xf numFmtId="0" fontId="2" fillId="2" borderId="28" xfId="0" quotePrefix="1" applyFont="1" applyFill="1" applyBorder="1" applyAlignment="1" applyProtection="1">
      <alignment horizontal="left" vertical="center" wrapText="1" indent="2"/>
      <protection locked="0"/>
    </xf>
    <xf numFmtId="0" fontId="2" fillId="2" borderId="33" xfId="0" quotePrefix="1" applyFont="1" applyFill="1" applyBorder="1" applyAlignment="1" applyProtection="1">
      <alignment horizontal="left" vertical="center" wrapText="1" indent="2"/>
      <protection locked="0"/>
    </xf>
    <xf numFmtId="0" fontId="2" fillId="2" borderId="53" xfId="0" quotePrefix="1" applyFont="1" applyFill="1" applyBorder="1" applyAlignment="1" applyProtection="1">
      <alignment horizontal="left" vertical="center" wrapText="1" indent="2"/>
      <protection locked="0"/>
    </xf>
    <xf numFmtId="0" fontId="16" fillId="3" borderId="0" xfId="0" applyFont="1" applyFill="1" applyAlignment="1" applyProtection="1">
      <alignment horizontal="left"/>
    </xf>
    <xf numFmtId="0" fontId="18" fillId="0" borderId="0" xfId="0" applyFont="1" applyProtection="1"/>
    <xf numFmtId="0" fontId="18" fillId="0" borderId="0" xfId="0" applyFont="1" applyAlignment="1" applyProtection="1">
      <alignment wrapText="1"/>
    </xf>
    <xf numFmtId="0" fontId="18" fillId="0" borderId="40" xfId="0" applyFont="1" applyBorder="1" applyAlignment="1" applyProtection="1">
      <alignment wrapText="1"/>
    </xf>
    <xf numFmtId="0" fontId="0" fillId="0" borderId="40" xfId="0" applyBorder="1" applyAlignment="1" applyProtection="1">
      <alignment horizontal="right" wrapText="1"/>
    </xf>
    <xf numFmtId="0" fontId="18" fillId="0" borderId="40" xfId="0" applyFont="1" applyBorder="1" applyAlignment="1" applyProtection="1">
      <alignment horizontal="right" wrapText="1"/>
    </xf>
    <xf numFmtId="166" fontId="0" fillId="4" borderId="40" xfId="0" applyNumberFormat="1" applyFill="1" applyBorder="1" applyProtection="1"/>
    <xf numFmtId="166" fontId="8" fillId="4" borderId="0" xfId="0" applyNumberFormat="1" applyFont="1" applyFill="1" applyProtection="1"/>
    <xf numFmtId="166" fontId="0" fillId="10" borderId="0" xfId="0" applyNumberFormat="1" applyFill="1" applyProtection="1"/>
    <xf numFmtId="166" fontId="0" fillId="10" borderId="40" xfId="0" applyNumberFormat="1" applyFill="1" applyBorder="1" applyProtection="1"/>
    <xf numFmtId="166" fontId="8" fillId="10" borderId="25" xfId="0" applyNumberFormat="1" applyFont="1" applyFill="1" applyBorder="1" applyProtection="1"/>
    <xf numFmtId="0" fontId="16" fillId="3" borderId="0" xfId="0" applyFont="1" applyFill="1" applyProtection="1"/>
    <xf numFmtId="0" fontId="8" fillId="4" borderId="0" xfId="0" applyFont="1" applyFill="1" applyAlignment="1" applyProtection="1">
      <alignment horizontal="center" vertical="center" wrapText="1"/>
    </xf>
    <xf numFmtId="0" fontId="18" fillId="0" borderId="40" xfId="0" applyFont="1" applyBorder="1" applyProtection="1"/>
    <xf numFmtId="0" fontId="8" fillId="15" borderId="0" xfId="0" applyFont="1" applyFill="1" applyAlignment="1" applyProtection="1">
      <alignment horizontal="center" vertical="center" wrapText="1"/>
    </xf>
    <xf numFmtId="0" fontId="0" fillId="0" borderId="25" xfId="0" applyBorder="1" applyAlignment="1" applyProtection="1">
      <alignment horizontal="center"/>
    </xf>
    <xf numFmtId="167" fontId="0" fillId="0" borderId="0" xfId="2" applyNumberFormat="1" applyFont="1" applyFill="1" applyBorder="1" applyProtection="1"/>
  </cellXfs>
  <cellStyles count="3">
    <cellStyle name="Comma" xfId="1" builtinId="3"/>
    <cellStyle name="Normal" xfId="0" builtinId="0"/>
    <cellStyle name="Per cent" xfId="2" builtinId="5"/>
  </cellStyles>
  <dxfs count="106">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rgb="FF9C0006"/>
      </font>
      <fill>
        <patternFill>
          <bgColor rgb="FFFFC7CE"/>
        </patternFill>
      </fill>
    </dxf>
    <dxf>
      <fill>
        <patternFill>
          <fgColor rgb="FFFF9393"/>
          <bgColor rgb="FFFF9393"/>
        </patternFill>
      </fill>
    </dxf>
    <dxf>
      <fill>
        <patternFill>
          <bgColor theme="7" tint="0.59996337778862885"/>
        </patternFill>
      </fill>
    </dxf>
    <dxf>
      <fill>
        <patternFill>
          <bgColor theme="9" tint="0.59996337778862885"/>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rgb="FF9C0006"/>
      </font>
      <fill>
        <patternFill>
          <bgColor rgb="FFFFC7CE"/>
        </patternFill>
      </fill>
    </dxf>
    <dxf>
      <fill>
        <patternFill>
          <fgColor rgb="FFFF9393"/>
          <bgColor rgb="FFFF9393"/>
        </patternFill>
      </fill>
    </dxf>
    <dxf>
      <fill>
        <patternFill>
          <bgColor theme="7" tint="0.59996337778862885"/>
        </patternFill>
      </fill>
    </dxf>
    <dxf>
      <fill>
        <patternFill>
          <bgColor theme="9" tint="0.59996337778862885"/>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ill>
        <patternFill>
          <fgColor rgb="FFFF9393"/>
          <bgColor rgb="FFFF9393"/>
        </patternFill>
      </fill>
    </dxf>
    <dxf>
      <fill>
        <patternFill>
          <bgColor theme="7" tint="0.59996337778862885"/>
        </patternFill>
      </fill>
    </dxf>
    <dxf>
      <fill>
        <patternFill>
          <bgColor theme="9" tint="0.59996337778862885"/>
        </patternFill>
      </fill>
    </dxf>
  </dxfs>
  <tableStyles count="0" defaultTableStyle="TableStyleMedium2" defaultPivotStyle="PivotStyleLight16"/>
  <colors>
    <mruColors>
      <color rgb="FFEEA4E5"/>
      <color rgb="FFF6FFA3"/>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microsoft.com/office/2022/11/relationships/FeaturePropertyBag" Target="featurePropertyBag/featurePropertyBag.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8F250-9233-4436-82ED-7C4A5096CEA8}">
  <sheetPr>
    <tabColor theme="9"/>
  </sheetPr>
  <dimension ref="B1:E55"/>
  <sheetViews>
    <sheetView tabSelected="1" workbookViewId="0">
      <selection activeCell="H7" sqref="H7"/>
    </sheetView>
  </sheetViews>
  <sheetFormatPr defaultColWidth="9.109375" defaultRowHeight="14.4" x14ac:dyDescent="0.3"/>
  <cols>
    <col min="1" max="1" width="9.109375" style="1"/>
    <col min="2" max="2" width="11.44140625" style="1" customWidth="1"/>
    <col min="3" max="3" width="18.109375" style="1" customWidth="1"/>
    <col min="4" max="4" width="49.44140625" style="1" customWidth="1"/>
    <col min="5" max="5" width="55" style="1" customWidth="1"/>
    <col min="6" max="16384" width="9.109375" style="1"/>
  </cols>
  <sheetData>
    <row r="1" spans="2:5" ht="15" thickBot="1" x14ac:dyDescent="0.35"/>
    <row r="2" spans="2:5" ht="21.6" thickBot="1" x14ac:dyDescent="0.45">
      <c r="B2" s="327" t="s">
        <v>0</v>
      </c>
      <c r="C2" s="328"/>
      <c r="D2" s="328"/>
      <c r="E2" s="329"/>
    </row>
    <row r="3" spans="2:5" ht="15" thickBot="1" x14ac:dyDescent="0.35"/>
    <row r="4" spans="2:5" ht="15" thickBot="1" x14ac:dyDescent="0.35">
      <c r="B4" s="330" t="s">
        <v>1</v>
      </c>
      <c r="C4" s="331"/>
      <c r="D4" s="331"/>
      <c r="E4" s="332"/>
    </row>
    <row r="5" spans="2:5" ht="30.75" customHeight="1" x14ac:dyDescent="0.3">
      <c r="B5" s="338" t="s">
        <v>2</v>
      </c>
      <c r="C5" s="340" t="s">
        <v>3</v>
      </c>
      <c r="D5" s="341"/>
      <c r="E5" s="342"/>
    </row>
    <row r="6" spans="2:5" ht="15" thickBot="1" x14ac:dyDescent="0.35">
      <c r="B6" s="339"/>
      <c r="C6" s="336" t="s">
        <v>4</v>
      </c>
      <c r="D6" s="336"/>
      <c r="E6" s="337"/>
    </row>
    <row r="7" spans="2:5" ht="120.75" customHeight="1" x14ac:dyDescent="0.3">
      <c r="B7" s="313" t="b">
        <v>0</v>
      </c>
      <c r="C7" s="333" t="s">
        <v>5</v>
      </c>
      <c r="D7" s="334"/>
      <c r="E7" s="335"/>
    </row>
    <row r="8" spans="2:5" x14ac:dyDescent="0.3">
      <c r="B8" s="127" t="b">
        <v>0</v>
      </c>
      <c r="C8" s="324" t="s">
        <v>6</v>
      </c>
      <c r="D8" s="324"/>
      <c r="E8" s="325"/>
    </row>
    <row r="9" spans="2:5" x14ac:dyDescent="0.3">
      <c r="B9" s="127" t="b">
        <v>0</v>
      </c>
      <c r="C9" s="324" t="s">
        <v>7</v>
      </c>
      <c r="D9" s="324"/>
      <c r="E9" s="325"/>
    </row>
    <row r="10" spans="2:5" x14ac:dyDescent="0.3">
      <c r="B10" s="127" t="b">
        <v>0</v>
      </c>
      <c r="C10" s="324" t="s">
        <v>8</v>
      </c>
      <c r="D10" s="324"/>
      <c r="E10" s="325"/>
    </row>
    <row r="11" spans="2:5" x14ac:dyDescent="0.3">
      <c r="B11" s="127" t="b">
        <v>0</v>
      </c>
      <c r="C11" s="326" t="s">
        <v>9</v>
      </c>
      <c r="D11" s="324"/>
      <c r="E11" s="325"/>
    </row>
    <row r="12" spans="2:5" x14ac:dyDescent="0.3">
      <c r="B12" s="127" t="b">
        <v>0</v>
      </c>
      <c r="C12" s="324" t="s">
        <v>10</v>
      </c>
      <c r="D12" s="324"/>
      <c r="E12" s="325"/>
    </row>
    <row r="13" spans="2:5" ht="15" customHeight="1" x14ac:dyDescent="0.3">
      <c r="B13" s="127" t="b">
        <v>0</v>
      </c>
      <c r="C13" s="128" t="s">
        <v>11</v>
      </c>
      <c r="D13" s="128"/>
      <c r="E13" s="129"/>
    </row>
    <row r="14" spans="2:5" x14ac:dyDescent="0.3">
      <c r="B14" s="127" t="b">
        <v>0</v>
      </c>
      <c r="C14" s="128" t="s">
        <v>12</v>
      </c>
      <c r="D14" s="128"/>
      <c r="E14" s="129"/>
    </row>
    <row r="15" spans="2:5" ht="15" thickBot="1" x14ac:dyDescent="0.35">
      <c r="B15" s="130" t="b">
        <v>0</v>
      </c>
      <c r="C15" s="311" t="s">
        <v>13</v>
      </c>
      <c r="D15" s="311"/>
      <c r="E15" s="312"/>
    </row>
    <row r="16" spans="2:5" ht="15" thickBot="1" x14ac:dyDescent="0.35"/>
    <row r="17" spans="2:5" x14ac:dyDescent="0.3">
      <c r="B17" s="131" t="s">
        <v>14</v>
      </c>
      <c r="C17" s="132"/>
      <c r="D17" s="133"/>
      <c r="E17" s="134"/>
    </row>
    <row r="18" spans="2:5" x14ac:dyDescent="0.3">
      <c r="B18" s="135" t="s">
        <v>15</v>
      </c>
      <c r="C18" s="136"/>
      <c r="D18" s="319"/>
      <c r="E18" s="129" t="s">
        <v>16</v>
      </c>
    </row>
    <row r="19" spans="2:5" x14ac:dyDescent="0.3">
      <c r="B19" s="135" t="s">
        <v>17</v>
      </c>
      <c r="C19" s="136"/>
      <c r="D19" s="320" t="s">
        <v>18</v>
      </c>
      <c r="E19" s="129" t="s">
        <v>19</v>
      </c>
    </row>
    <row r="20" spans="2:5" x14ac:dyDescent="0.3">
      <c r="B20" s="135" t="s">
        <v>20</v>
      </c>
      <c r="C20" s="136"/>
      <c r="D20" s="320" t="s">
        <v>21</v>
      </c>
      <c r="E20" s="129" t="s">
        <v>22</v>
      </c>
    </row>
    <row r="21" spans="2:5" x14ac:dyDescent="0.3">
      <c r="B21" s="135" t="s">
        <v>23</v>
      </c>
      <c r="C21" s="136"/>
      <c r="D21" s="320" t="s">
        <v>21</v>
      </c>
      <c r="E21" s="129" t="s">
        <v>24</v>
      </c>
    </row>
    <row r="22" spans="2:5" x14ac:dyDescent="0.3">
      <c r="B22" s="135" t="s">
        <v>25</v>
      </c>
      <c r="C22" s="136"/>
      <c r="D22" s="321"/>
      <c r="E22" s="129" t="s">
        <v>26</v>
      </c>
    </row>
    <row r="23" spans="2:5" x14ac:dyDescent="0.3">
      <c r="B23" s="135" t="s">
        <v>27</v>
      </c>
      <c r="C23" s="136"/>
      <c r="D23" s="322"/>
      <c r="E23" s="129" t="s">
        <v>28</v>
      </c>
    </row>
    <row r="24" spans="2:5" x14ac:dyDescent="0.3">
      <c r="B24" s="135" t="s">
        <v>29</v>
      </c>
      <c r="C24" s="136"/>
      <c r="D24" s="322"/>
      <c r="E24" s="129" t="s">
        <v>30</v>
      </c>
    </row>
    <row r="25" spans="2:5" ht="15" thickBot="1" x14ac:dyDescent="0.35">
      <c r="B25" s="138"/>
      <c r="C25" s="139"/>
      <c r="D25" s="139"/>
      <c r="E25" s="140"/>
    </row>
    <row r="26" spans="2:5" ht="15" thickBot="1" x14ac:dyDescent="0.35"/>
    <row r="27" spans="2:5" x14ac:dyDescent="0.3">
      <c r="B27" s="131" t="s">
        <v>31</v>
      </c>
      <c r="C27" s="132"/>
      <c r="D27" s="133"/>
      <c r="E27" s="134"/>
    </row>
    <row r="28" spans="2:5" x14ac:dyDescent="0.3">
      <c r="B28" s="135" t="s">
        <v>32</v>
      </c>
      <c r="C28" s="136"/>
      <c r="D28" s="318"/>
      <c r="E28" s="137" t="s">
        <v>33</v>
      </c>
    </row>
    <row r="29" spans="2:5" x14ac:dyDescent="0.3">
      <c r="B29" s="135" t="s">
        <v>34</v>
      </c>
      <c r="C29" s="136"/>
      <c r="D29" s="318"/>
      <c r="E29" s="137" t="s">
        <v>35</v>
      </c>
    </row>
    <row r="30" spans="2:5" x14ac:dyDescent="0.3">
      <c r="B30" s="135" t="s">
        <v>36</v>
      </c>
      <c r="C30" s="136"/>
      <c r="D30" s="318"/>
      <c r="E30" s="137" t="s">
        <v>35</v>
      </c>
    </row>
    <row r="31" spans="2:5" x14ac:dyDescent="0.3">
      <c r="B31" s="135" t="s">
        <v>37</v>
      </c>
      <c r="C31" s="136"/>
      <c r="D31" s="318"/>
      <c r="E31" s="137" t="s">
        <v>35</v>
      </c>
    </row>
    <row r="32" spans="2:5" ht="15" thickBot="1" x14ac:dyDescent="0.35">
      <c r="B32" s="138"/>
      <c r="C32" s="139"/>
      <c r="D32" s="139"/>
      <c r="E32" s="140"/>
    </row>
    <row r="33" spans="2:5" x14ac:dyDescent="0.3">
      <c r="B33" s="131" t="s">
        <v>38</v>
      </c>
      <c r="C33" s="132"/>
      <c r="D33" s="133"/>
      <c r="E33" s="134"/>
    </row>
    <row r="34" spans="2:5" x14ac:dyDescent="0.3">
      <c r="B34" s="316" t="s">
        <v>39</v>
      </c>
      <c r="C34" s="136"/>
      <c r="D34" s="315"/>
      <c r="E34" s="317" t="s">
        <v>40</v>
      </c>
    </row>
    <row r="35" spans="2:5" x14ac:dyDescent="0.3">
      <c r="B35" s="316" t="s">
        <v>41</v>
      </c>
      <c r="C35" s="136"/>
      <c r="D35" s="315"/>
      <c r="E35" s="317" t="s">
        <v>35</v>
      </c>
    </row>
    <row r="36" spans="2:5" x14ac:dyDescent="0.3">
      <c r="B36" s="316" t="s">
        <v>42</v>
      </c>
      <c r="C36" s="136"/>
      <c r="D36" s="315"/>
      <c r="E36" s="317" t="s">
        <v>35</v>
      </c>
    </row>
    <row r="37" spans="2:5" x14ac:dyDescent="0.3">
      <c r="B37" s="316" t="s">
        <v>43</v>
      </c>
      <c r="C37" s="136"/>
      <c r="D37" s="315"/>
      <c r="E37" s="317" t="s">
        <v>35</v>
      </c>
    </row>
    <row r="38" spans="2:5" ht="15" thickBot="1" x14ac:dyDescent="0.35">
      <c r="B38" s="138"/>
      <c r="C38" s="139"/>
      <c r="D38" s="139"/>
      <c r="E38" s="140"/>
    </row>
    <row r="39" spans="2:5" x14ac:dyDescent="0.3">
      <c r="B39" s="131" t="s">
        <v>44</v>
      </c>
      <c r="C39" s="132"/>
      <c r="D39" s="133"/>
      <c r="E39" s="134"/>
    </row>
    <row r="40" spans="2:5" x14ac:dyDescent="0.3">
      <c r="B40" s="135" t="s">
        <v>45</v>
      </c>
      <c r="C40" s="136"/>
      <c r="D40" s="314" t="s">
        <v>46</v>
      </c>
      <c r="E40" s="317" t="s">
        <v>47</v>
      </c>
    </row>
    <row r="41" spans="2:5" x14ac:dyDescent="0.3">
      <c r="B41" s="135" t="s">
        <v>48</v>
      </c>
      <c r="C41" s="136"/>
      <c r="D41" s="314"/>
      <c r="E41" s="317" t="s">
        <v>47</v>
      </c>
    </row>
    <row r="42" spans="2:5" x14ac:dyDescent="0.3">
      <c r="B42" s="135" t="s">
        <v>49</v>
      </c>
      <c r="C42" s="136"/>
      <c r="D42" s="314" t="s">
        <v>46</v>
      </c>
      <c r="E42" s="317" t="s">
        <v>47</v>
      </c>
    </row>
    <row r="43" spans="2:5" x14ac:dyDescent="0.3">
      <c r="B43" s="135" t="s">
        <v>50</v>
      </c>
      <c r="C43" s="136"/>
      <c r="D43" s="314" t="s">
        <v>46</v>
      </c>
      <c r="E43" s="317" t="s">
        <v>47</v>
      </c>
    </row>
    <row r="44" spans="2:5" ht="15" thickBot="1" x14ac:dyDescent="0.35">
      <c r="B44" s="138"/>
      <c r="C44" s="139"/>
      <c r="D44" s="139"/>
      <c r="E44" s="140"/>
    </row>
    <row r="45" spans="2:5" ht="15" thickBot="1" x14ac:dyDescent="0.35"/>
    <row r="46" spans="2:5" x14ac:dyDescent="0.3">
      <c r="B46" s="131" t="s">
        <v>51</v>
      </c>
      <c r="C46" s="132"/>
      <c r="D46" s="133"/>
      <c r="E46" s="134"/>
    </row>
    <row r="47" spans="2:5" x14ac:dyDescent="0.3">
      <c r="B47" s="316" t="s">
        <v>52</v>
      </c>
      <c r="C47" s="136"/>
      <c r="D47" s="315"/>
      <c r="E47" s="317" t="s">
        <v>53</v>
      </c>
    </row>
    <row r="48" spans="2:5" x14ac:dyDescent="0.3">
      <c r="B48" s="316" t="s">
        <v>54</v>
      </c>
      <c r="C48" s="136"/>
      <c r="D48" s="315"/>
      <c r="E48" s="317" t="s">
        <v>53</v>
      </c>
    </row>
    <row r="49" spans="2:5" x14ac:dyDescent="0.3">
      <c r="B49" s="316" t="s">
        <v>55</v>
      </c>
      <c r="C49" s="136"/>
      <c r="D49" s="315"/>
      <c r="E49" s="317" t="s">
        <v>53</v>
      </c>
    </row>
    <row r="50" spans="2:5" x14ac:dyDescent="0.3">
      <c r="B50" s="316" t="s">
        <v>56</v>
      </c>
      <c r="C50" s="136"/>
      <c r="D50" s="315"/>
      <c r="E50" s="317" t="s">
        <v>53</v>
      </c>
    </row>
    <row r="51" spans="2:5" x14ac:dyDescent="0.3">
      <c r="B51" s="316" t="s">
        <v>57</v>
      </c>
      <c r="C51" s="136"/>
      <c r="D51" s="315"/>
      <c r="E51" s="317" t="s">
        <v>53</v>
      </c>
    </row>
    <row r="52" spans="2:5" x14ac:dyDescent="0.3">
      <c r="B52" s="316" t="s">
        <v>58</v>
      </c>
      <c r="C52" s="136"/>
      <c r="D52" s="315"/>
      <c r="E52" s="317" t="s">
        <v>53</v>
      </c>
    </row>
    <row r="53" spans="2:5" x14ac:dyDescent="0.3">
      <c r="B53" s="316" t="s">
        <v>59</v>
      </c>
      <c r="C53" s="136"/>
      <c r="D53" s="315"/>
      <c r="E53" s="317" t="s">
        <v>53</v>
      </c>
    </row>
    <row r="54" spans="2:5" x14ac:dyDescent="0.3">
      <c r="B54" s="316" t="s">
        <v>60</v>
      </c>
      <c r="C54" s="136"/>
      <c r="D54" s="315"/>
      <c r="E54" s="317" t="s">
        <v>53</v>
      </c>
    </row>
    <row r="55" spans="2:5" ht="15" thickBot="1" x14ac:dyDescent="0.35">
      <c r="B55" s="138"/>
      <c r="C55" s="139"/>
      <c r="D55" s="139"/>
      <c r="E55" s="140"/>
    </row>
  </sheetData>
  <sheetProtection formatRows="0"/>
  <protectedRanges>
    <protectedRange sqref="D47:D54 D34:D37 D40:D43 D18:D22 D28:D31" name="Basic Project Info"/>
    <protectedRange sqref="D23:D24" name="Basic Project Info_3"/>
  </protectedRanges>
  <mergeCells count="11">
    <mergeCell ref="C9:E9"/>
    <mergeCell ref="C10:E10"/>
    <mergeCell ref="C11:E11"/>
    <mergeCell ref="C12:E12"/>
    <mergeCell ref="B2:E2"/>
    <mergeCell ref="B4:E4"/>
    <mergeCell ref="C8:E8"/>
    <mergeCell ref="C7:E7"/>
    <mergeCell ref="C6:E6"/>
    <mergeCell ref="B5:B6"/>
    <mergeCell ref="C5:E5"/>
  </mergeCells>
  <phoneticPr fontId="19" type="noConversion"/>
  <pageMargins left="0.7" right="0.7" top="0.75" bottom="0.75" header="0.3" footer="0.3"/>
  <pageSetup scale="6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A3E3F-8BD5-477E-A5D8-60BC27AA3E28}">
  <sheetPr>
    <tabColor theme="4" tint="0.59999389629810485"/>
    <pageSetUpPr fitToPage="1"/>
  </sheetPr>
  <dimension ref="A2:P79"/>
  <sheetViews>
    <sheetView topLeftCell="A6" zoomScale="88" workbookViewId="0">
      <selection activeCell="B10" sqref="B10"/>
    </sheetView>
  </sheetViews>
  <sheetFormatPr defaultColWidth="9.109375" defaultRowHeight="14.4" x14ac:dyDescent="0.3"/>
  <cols>
    <col min="1" max="1" width="0.6640625" style="1" customWidth="1"/>
    <col min="2" max="2" width="59.5546875" style="1" customWidth="1"/>
    <col min="3" max="10" width="16.33203125" style="1" customWidth="1"/>
    <col min="11" max="11" width="2.6640625" style="1" customWidth="1"/>
    <col min="12" max="12" width="16.33203125" style="1" customWidth="1"/>
    <col min="13" max="16384" width="9.109375" style="1"/>
  </cols>
  <sheetData>
    <row r="2" spans="1:16" ht="18.600000000000001" thickBot="1" x14ac:dyDescent="0.4">
      <c r="J2" s="33" t="s">
        <v>102</v>
      </c>
    </row>
    <row r="3" spans="1:16" ht="26.25" customHeight="1" thickBot="1" x14ac:dyDescent="0.35">
      <c r="A3" s="6"/>
      <c r="B3" s="364" t="s">
        <v>61</v>
      </c>
      <c r="C3" s="365"/>
      <c r="D3" s="365"/>
      <c r="E3" s="365"/>
      <c r="F3" s="365"/>
      <c r="G3" s="365"/>
      <c r="H3" s="365"/>
      <c r="I3" s="365"/>
      <c r="J3" s="366"/>
    </row>
    <row r="4" spans="1:16" ht="63.9" customHeight="1" thickBot="1" x14ac:dyDescent="0.35">
      <c r="A4" s="6"/>
      <c r="B4" s="367" t="s">
        <v>146</v>
      </c>
      <c r="C4" s="368"/>
      <c r="D4" s="368"/>
      <c r="E4" s="368"/>
      <c r="F4" s="368"/>
      <c r="G4" s="368"/>
      <c r="H4" s="368"/>
      <c r="I4" s="368"/>
      <c r="J4" s="369"/>
    </row>
    <row r="5" spans="1:16" ht="15" thickBot="1" x14ac:dyDescent="0.35"/>
    <row r="6" spans="1:16" ht="42.75" customHeight="1" thickBot="1" x14ac:dyDescent="0.35">
      <c r="A6" s="6"/>
      <c r="B6" s="419">
        <f>'Start Here'!D18</f>
        <v>0</v>
      </c>
      <c r="C6" s="370" t="s">
        <v>104</v>
      </c>
      <c r="D6" s="371"/>
      <c r="E6" s="371"/>
      <c r="F6" s="372"/>
      <c r="G6" s="370" t="s">
        <v>105</v>
      </c>
      <c r="H6" s="371"/>
      <c r="I6" s="372"/>
      <c r="J6" s="373" t="s">
        <v>106</v>
      </c>
    </row>
    <row r="7" spans="1:16" ht="15" customHeight="1" thickBot="1" x14ac:dyDescent="0.35">
      <c r="A7" s="6"/>
      <c r="B7" s="420" t="str">
        <f>'Start Here'!D21</f>
        <v>[Date, Month, Year] to [Date, Month, Year]</v>
      </c>
      <c r="C7" s="373" t="s">
        <v>38</v>
      </c>
      <c r="D7" s="373" t="s">
        <v>31</v>
      </c>
      <c r="E7" s="373" t="s">
        <v>107</v>
      </c>
      <c r="F7" s="376" t="s">
        <v>108</v>
      </c>
      <c r="G7" s="373" t="s">
        <v>38</v>
      </c>
      <c r="H7" s="373" t="s">
        <v>109</v>
      </c>
      <c r="I7" s="373" t="s">
        <v>110</v>
      </c>
      <c r="J7" s="374"/>
    </row>
    <row r="8" spans="1:16" x14ac:dyDescent="0.3">
      <c r="A8" s="6"/>
      <c r="B8" s="346" t="s">
        <v>200</v>
      </c>
      <c r="C8" s="374"/>
      <c r="D8" s="374"/>
      <c r="E8" s="374"/>
      <c r="F8" s="376"/>
      <c r="G8" s="374"/>
      <c r="H8" s="374"/>
      <c r="I8" s="374"/>
      <c r="J8" s="374"/>
    </row>
    <row r="9" spans="1:16" ht="15" customHeight="1" thickBot="1" x14ac:dyDescent="0.35">
      <c r="A9" s="6"/>
      <c r="B9" s="347"/>
      <c r="C9" s="375"/>
      <c r="D9" s="375"/>
      <c r="E9" s="375"/>
      <c r="F9" s="377"/>
      <c r="G9" s="375"/>
      <c r="H9" s="375"/>
      <c r="I9" s="375"/>
      <c r="J9" s="375"/>
    </row>
    <row r="10" spans="1:16" ht="15" customHeight="1" x14ac:dyDescent="0.3">
      <c r="A10" s="6"/>
      <c r="B10" s="9" t="s">
        <v>72</v>
      </c>
      <c r="C10" s="186">
        <f>SUM('C) FULL budget (Own)'!C8:F8)</f>
        <v>0</v>
      </c>
      <c r="D10" s="141">
        <f>SUM('C) FULL budget (Own)'!I8:L8)</f>
        <v>0</v>
      </c>
      <c r="E10" s="177">
        <f>SUM('C) FULL budget (Own)'!O8:R8)</f>
        <v>0</v>
      </c>
      <c r="F10" s="185">
        <f>SUM(C10:E10)</f>
        <v>0</v>
      </c>
      <c r="G10" s="34"/>
      <c r="H10" s="146">
        <f>SUM('C) FULL budget (DMFA)'!I8:L8)</f>
        <v>0</v>
      </c>
      <c r="I10" s="142">
        <f>+H10</f>
        <v>0</v>
      </c>
      <c r="J10" s="143">
        <f>+I10+F10</f>
        <v>0</v>
      </c>
      <c r="P10" s="236"/>
    </row>
    <row r="11" spans="1:16" ht="15" customHeight="1" thickBot="1" x14ac:dyDescent="0.35">
      <c r="A11" s="6"/>
      <c r="B11" s="9" t="s">
        <v>74</v>
      </c>
      <c r="C11" s="187">
        <f>SUM('C) FULL budget (Own)'!C9:F9)</f>
        <v>0</v>
      </c>
      <c r="D11" s="141">
        <f>SUM('C) FULL budget (Own)'!I9:L9)</f>
        <v>0</v>
      </c>
      <c r="E11" s="141">
        <f>SUM('C) FULL budget (Own)'!O9:R9)</f>
        <v>0</v>
      </c>
      <c r="F11" s="144">
        <f>SUM(C11:E11)</f>
        <v>0</v>
      </c>
      <c r="G11" s="34"/>
      <c r="H11" s="146">
        <f>SUM('C) FULL budget (DMFA)'!I9:L9)</f>
        <v>0</v>
      </c>
      <c r="I11" s="144">
        <f>+H11</f>
        <v>0</v>
      </c>
      <c r="J11" s="143">
        <f>+I11+F11</f>
        <v>0</v>
      </c>
      <c r="P11" s="236"/>
    </row>
    <row r="12" spans="1:16" ht="15" customHeight="1" thickBot="1" x14ac:dyDescent="0.35">
      <c r="A12" s="6"/>
      <c r="B12" s="35" t="s">
        <v>75</v>
      </c>
      <c r="C12" s="4">
        <f t="shared" ref="C12:J12" si="0">SUM(C10:C11)</f>
        <v>0</v>
      </c>
      <c r="D12" s="4">
        <f t="shared" si="0"/>
        <v>0</v>
      </c>
      <c r="E12" s="4">
        <f t="shared" si="0"/>
        <v>0</v>
      </c>
      <c r="F12" s="182">
        <f>SUM(F10:F11)</f>
        <v>0</v>
      </c>
      <c r="G12" s="178"/>
      <c r="H12" s="4">
        <f t="shared" si="0"/>
        <v>0</v>
      </c>
      <c r="I12" s="145">
        <f>+H12</f>
        <v>0</v>
      </c>
      <c r="J12" s="154">
        <f t="shared" si="0"/>
        <v>0</v>
      </c>
      <c r="P12" s="236"/>
    </row>
    <row r="13" spans="1:16" ht="15" customHeight="1" thickBot="1" x14ac:dyDescent="0.35">
      <c r="A13" s="6"/>
      <c r="B13" s="36"/>
      <c r="C13" s="18"/>
      <c r="D13" s="38"/>
      <c r="J13" s="39"/>
    </row>
    <row r="14" spans="1:16" ht="15" customHeight="1" thickBot="1" x14ac:dyDescent="0.35">
      <c r="A14" s="6"/>
      <c r="B14" s="40" t="s">
        <v>76</v>
      </c>
      <c r="C14" s="21"/>
      <c r="D14" s="21"/>
      <c r="E14" s="178"/>
      <c r="F14" s="176"/>
      <c r="G14" s="20"/>
      <c r="H14" s="21"/>
      <c r="I14" s="22"/>
      <c r="J14" s="22"/>
    </row>
    <row r="15" spans="1:16" ht="15" customHeight="1" x14ac:dyDescent="0.3">
      <c r="A15" s="6"/>
      <c r="B15" s="421" t="str">
        <f>"Output 1: " &amp; 'Start Here'!D47</f>
        <v xml:space="preserve">Output 1: </v>
      </c>
      <c r="C15" s="222"/>
      <c r="D15" s="222"/>
      <c r="E15" s="223"/>
      <c r="F15" s="222"/>
      <c r="G15" s="237"/>
      <c r="H15" s="238"/>
      <c r="I15" s="239"/>
      <c r="J15" s="240"/>
    </row>
    <row r="16" spans="1:16" ht="15" customHeight="1" x14ac:dyDescent="0.3">
      <c r="A16" s="6"/>
      <c r="B16" s="432" t="s">
        <v>77</v>
      </c>
      <c r="C16" s="183">
        <f>SUM('C) FULL budget (Own)'!C14:F14)</f>
        <v>0</v>
      </c>
      <c r="D16" s="141">
        <f>SUM('C) FULL budget (Own)'!I14:L14)</f>
        <v>0</v>
      </c>
      <c r="E16" s="141">
        <f>SUM('C) FULL budget (Own)'!O14:R14)</f>
        <v>0</v>
      </c>
      <c r="F16" s="142">
        <f>SUM(C16:E16)</f>
        <v>0</v>
      </c>
      <c r="G16" s="183">
        <f>SUM('C) FULL budget (DMFA)'!C14:F14)</f>
        <v>0</v>
      </c>
      <c r="H16" s="146">
        <f>SUM('C) FULL budget (DMFA)'!I14:L14)</f>
        <v>0</v>
      </c>
      <c r="I16" s="142">
        <f>+H16+G16</f>
        <v>0</v>
      </c>
      <c r="J16" s="143">
        <f>+I16+F16</f>
        <v>0</v>
      </c>
    </row>
    <row r="17" spans="1:10" ht="15" customHeight="1" x14ac:dyDescent="0.3">
      <c r="A17" s="6"/>
      <c r="B17" s="432" t="s">
        <v>78</v>
      </c>
      <c r="C17" s="183">
        <f>SUM('C) FULL budget (Own)'!C15:F15)</f>
        <v>0</v>
      </c>
      <c r="D17" s="141">
        <f>SUM('C) FULL budget (Own)'!I15:L15)</f>
        <v>0</v>
      </c>
      <c r="E17" s="141">
        <f>SUM('C) FULL budget (Own)'!O15:R15)</f>
        <v>0</v>
      </c>
      <c r="F17" s="142">
        <f>SUM(C17:E17)</f>
        <v>0</v>
      </c>
      <c r="G17" s="183">
        <f>SUM('C) FULL budget (DMFA)'!C15:F15)</f>
        <v>0</v>
      </c>
      <c r="H17" s="146">
        <f>SUM('C) FULL budget (DMFA)'!I15:L15)</f>
        <v>0</v>
      </c>
      <c r="I17" s="142">
        <f>+H17+G17</f>
        <v>0</v>
      </c>
      <c r="J17" s="143">
        <f>+I17+F17</f>
        <v>0</v>
      </c>
    </row>
    <row r="18" spans="1:10" ht="15" customHeight="1" x14ac:dyDescent="0.3">
      <c r="A18" s="6"/>
      <c r="B18" s="432" t="s">
        <v>79</v>
      </c>
      <c r="C18" s="183">
        <f>SUM('C) FULL budget (Own)'!C16:F16)</f>
        <v>0</v>
      </c>
      <c r="D18" s="141">
        <f>SUM('C) FULL budget (Own)'!I16:L16)</f>
        <v>0</v>
      </c>
      <c r="E18" s="141">
        <f>SUM('C) FULL budget (Own)'!O16:R16)</f>
        <v>0</v>
      </c>
      <c r="F18" s="142">
        <f>SUM(C18:E18)</f>
        <v>0</v>
      </c>
      <c r="G18" s="183">
        <f>SUM('C) FULL budget (DMFA)'!C16:F16)</f>
        <v>0</v>
      </c>
      <c r="H18" s="146">
        <f>SUM('C) FULL budget (DMFA)'!I16:L16)</f>
        <v>0</v>
      </c>
      <c r="I18" s="142">
        <f>+H18+G18</f>
        <v>0</v>
      </c>
      <c r="J18" s="143">
        <f>+I18+F18</f>
        <v>0</v>
      </c>
    </row>
    <row r="19" spans="1:10" ht="15" customHeight="1" thickBot="1" x14ac:dyDescent="0.35">
      <c r="A19" s="6"/>
      <c r="B19" s="432" t="s">
        <v>80</v>
      </c>
      <c r="C19" s="183">
        <f>SUM('C) FULL budget (Own)'!C17:F17)</f>
        <v>0</v>
      </c>
      <c r="D19" s="141">
        <f>SUM('C) FULL budget (Own)'!I17:L17)</f>
        <v>0</v>
      </c>
      <c r="E19" s="141">
        <f>SUM('C) FULL budget (Own)'!O17:R17)</f>
        <v>0</v>
      </c>
      <c r="F19" s="144">
        <f>SUM(C19:E19)</f>
        <v>0</v>
      </c>
      <c r="G19" s="183">
        <f>SUM('C) FULL budget (DMFA)'!C17:F17)</f>
        <v>0</v>
      </c>
      <c r="H19" s="146">
        <f>SUM('C) FULL budget (DMFA)'!I17:L17)</f>
        <v>0</v>
      </c>
      <c r="I19" s="142">
        <f>+H19+G19</f>
        <v>0</v>
      </c>
      <c r="J19" s="143">
        <f>+I19+F19</f>
        <v>0</v>
      </c>
    </row>
    <row r="20" spans="1:10" ht="15" customHeight="1" thickBot="1" x14ac:dyDescent="0.35">
      <c r="A20" s="6"/>
      <c r="B20" s="35" t="s">
        <v>81</v>
      </c>
      <c r="C20" s="179">
        <f>SUM(C16:C19)</f>
        <v>0</v>
      </c>
      <c r="D20" s="4">
        <f>SUM(D16:D19)</f>
        <v>0</v>
      </c>
      <c r="E20" s="179">
        <f>SUM(E16:E19)</f>
        <v>0</v>
      </c>
      <c r="F20" s="180">
        <f>SUM(C20:E20)</f>
        <v>0</v>
      </c>
      <c r="G20" s="147">
        <f>SUM(G16:G19)</f>
        <v>0</v>
      </c>
      <c r="H20" s="148">
        <f>SUM(H16:H19)</f>
        <v>0</v>
      </c>
      <c r="I20" s="182">
        <f>+H20+G20</f>
        <v>0</v>
      </c>
      <c r="J20" s="154">
        <f>+I20+F20</f>
        <v>0</v>
      </c>
    </row>
    <row r="21" spans="1:10" ht="15" customHeight="1" x14ac:dyDescent="0.3">
      <c r="A21" s="6"/>
      <c r="B21" s="421" t="str">
        <f>"Output 2: " &amp; 'Start Here'!D48</f>
        <v xml:space="preserve">Output 2: </v>
      </c>
      <c r="C21" s="222"/>
      <c r="D21" s="222"/>
      <c r="E21" s="223"/>
      <c r="F21" s="241"/>
      <c r="G21" s="238"/>
      <c r="H21" s="238"/>
      <c r="I21" s="239"/>
      <c r="J21" s="240"/>
    </row>
    <row r="22" spans="1:10" ht="15" customHeight="1" x14ac:dyDescent="0.3">
      <c r="A22" s="6"/>
      <c r="B22" s="432" t="s">
        <v>77</v>
      </c>
      <c r="C22" s="183">
        <f>SUM('C) FULL budget (Own)'!C20:F20)</f>
        <v>0</v>
      </c>
      <c r="D22" s="141">
        <f>SUM('C) FULL budget (Own)'!I20:L20)</f>
        <v>0</v>
      </c>
      <c r="E22" s="141">
        <f>SUM('C) FULL budget (Own)'!O20:R20)</f>
        <v>0</v>
      </c>
      <c r="F22" s="142">
        <f>SUM(C22:E22)</f>
        <v>0</v>
      </c>
      <c r="G22" s="183">
        <f>SUM('C) FULL budget (DMFA)'!C20:F20)</f>
        <v>0</v>
      </c>
      <c r="H22" s="146">
        <f>SUM('C) FULL budget (DMFA)'!I20:L20)</f>
        <v>0</v>
      </c>
      <c r="I22" s="142">
        <f>+H22+G22</f>
        <v>0</v>
      </c>
      <c r="J22" s="143">
        <f>+I22+F22</f>
        <v>0</v>
      </c>
    </row>
    <row r="23" spans="1:10" ht="15" customHeight="1" x14ac:dyDescent="0.3">
      <c r="A23" s="6"/>
      <c r="B23" s="432" t="s">
        <v>78</v>
      </c>
      <c r="C23" s="183">
        <f>SUM('C) FULL budget (Own)'!C21:F21)</f>
        <v>0</v>
      </c>
      <c r="D23" s="141">
        <f>SUM('C) FULL budget (Own)'!I21:L21)</f>
        <v>0</v>
      </c>
      <c r="E23" s="141">
        <f>SUM('C) FULL budget (Own)'!O21:R21)</f>
        <v>0</v>
      </c>
      <c r="F23" s="142">
        <f>SUM(C23:E23)</f>
        <v>0</v>
      </c>
      <c r="G23" s="183">
        <f>SUM('C) FULL budget (DMFA)'!C21:F21)</f>
        <v>0</v>
      </c>
      <c r="H23" s="146">
        <f>SUM('C) FULL budget (DMFA)'!I21:L21)</f>
        <v>0</v>
      </c>
      <c r="I23" s="142">
        <f>+H23+G23</f>
        <v>0</v>
      </c>
      <c r="J23" s="143">
        <f>+I23+F23</f>
        <v>0</v>
      </c>
    </row>
    <row r="24" spans="1:10" ht="15" customHeight="1" x14ac:dyDescent="0.3">
      <c r="A24" s="6"/>
      <c r="B24" s="432" t="s">
        <v>79</v>
      </c>
      <c r="C24" s="183">
        <f>SUM('C) FULL budget (Own)'!C22:F22)</f>
        <v>0</v>
      </c>
      <c r="D24" s="141">
        <f>SUM('C) FULL budget (Own)'!I22:L22)</f>
        <v>0</v>
      </c>
      <c r="E24" s="141">
        <f>SUM('C) FULL budget (Own)'!O22:R22)</f>
        <v>0</v>
      </c>
      <c r="F24" s="142">
        <f>SUM(C24:E24)</f>
        <v>0</v>
      </c>
      <c r="G24" s="183">
        <f>SUM('C) FULL budget (DMFA)'!C22:F22)</f>
        <v>0</v>
      </c>
      <c r="H24" s="146">
        <f>SUM('C) FULL budget (DMFA)'!I22:L22)</f>
        <v>0</v>
      </c>
      <c r="I24" s="142">
        <f>+H24+G24</f>
        <v>0</v>
      </c>
      <c r="J24" s="143">
        <f>+I24+F24</f>
        <v>0</v>
      </c>
    </row>
    <row r="25" spans="1:10" ht="15" customHeight="1" thickBot="1" x14ac:dyDescent="0.35">
      <c r="A25" s="6"/>
      <c r="B25" s="432" t="s">
        <v>80</v>
      </c>
      <c r="C25" s="183">
        <f>SUM('C) FULL budget (Own)'!C23:F23)</f>
        <v>0</v>
      </c>
      <c r="D25" s="141">
        <f>SUM('C) FULL budget (Own)'!I23:L23)</f>
        <v>0</v>
      </c>
      <c r="E25" s="141">
        <f>SUM('C) FULL budget (Own)'!O23:R23)</f>
        <v>0</v>
      </c>
      <c r="F25" s="142">
        <f>SUM(C25:E25)</f>
        <v>0</v>
      </c>
      <c r="G25" s="183">
        <f>SUM('C) FULL budget (DMFA)'!C23:F23)</f>
        <v>0</v>
      </c>
      <c r="H25" s="146">
        <f>SUM('C) FULL budget (DMFA)'!I23:L23)</f>
        <v>0</v>
      </c>
      <c r="I25" s="142">
        <f>+H25+G25</f>
        <v>0</v>
      </c>
      <c r="J25" s="143">
        <f>+I25+F25</f>
        <v>0</v>
      </c>
    </row>
    <row r="26" spans="1:10" ht="15" customHeight="1" thickBot="1" x14ac:dyDescent="0.35">
      <c r="A26" s="6"/>
      <c r="B26" s="35" t="s">
        <v>82</v>
      </c>
      <c r="C26" s="179">
        <f>SUM(C22:C25)</f>
        <v>0</v>
      </c>
      <c r="D26" s="4">
        <f>SUM(D22:D25)</f>
        <v>0</v>
      </c>
      <c r="E26" s="179">
        <f>SUM(E22:E25)</f>
        <v>0</v>
      </c>
      <c r="F26" s="182">
        <f>SUM(C26:E26)</f>
        <v>0</v>
      </c>
      <c r="G26" s="184">
        <f>SUM(G22:G25)</f>
        <v>0</v>
      </c>
      <c r="H26" s="148">
        <f>SUM(H22:H25)</f>
        <v>0</v>
      </c>
      <c r="I26" s="182">
        <f>+H26+G26</f>
        <v>0</v>
      </c>
      <c r="J26" s="154">
        <f>+I26+F26</f>
        <v>0</v>
      </c>
    </row>
    <row r="27" spans="1:10" ht="15" customHeight="1" x14ac:dyDescent="0.3">
      <c r="A27" s="6"/>
      <c r="B27" s="421" t="str">
        <f>"Output 3: " &amp; 'Start Here'!D49</f>
        <v xml:space="preserve">Output 3: </v>
      </c>
      <c r="C27" s="222"/>
      <c r="D27" s="222"/>
      <c r="E27" s="223"/>
      <c r="F27" s="241"/>
      <c r="G27" s="238"/>
      <c r="H27" s="238"/>
      <c r="I27" s="239"/>
      <c r="J27" s="240"/>
    </row>
    <row r="28" spans="1:10" ht="15" customHeight="1" x14ac:dyDescent="0.3">
      <c r="A28" s="6"/>
      <c r="B28" s="432" t="s">
        <v>77</v>
      </c>
      <c r="C28" s="183">
        <f>SUM('C) FULL budget (Own)'!C26:F26)</f>
        <v>0</v>
      </c>
      <c r="D28" s="141">
        <f>SUM('C) FULL budget (Own)'!I26:L26)</f>
        <v>0</v>
      </c>
      <c r="E28" s="141">
        <f>SUM('C) FULL budget (Own)'!O26:R26)</f>
        <v>0</v>
      </c>
      <c r="F28" s="142">
        <f>SUM(C28:E28)</f>
        <v>0</v>
      </c>
      <c r="G28" s="183">
        <f>SUM('C) FULL budget (DMFA)'!C26:F26)</f>
        <v>0</v>
      </c>
      <c r="H28" s="146">
        <f>SUM('C) FULL budget (DMFA)'!I26:L26)</f>
        <v>0</v>
      </c>
      <c r="I28" s="142">
        <f>+H28+G28</f>
        <v>0</v>
      </c>
      <c r="J28" s="143">
        <f>+I28+F28</f>
        <v>0</v>
      </c>
    </row>
    <row r="29" spans="1:10" ht="15" customHeight="1" x14ac:dyDescent="0.3">
      <c r="A29" s="6"/>
      <c r="B29" s="432" t="s">
        <v>78</v>
      </c>
      <c r="C29" s="183">
        <f>SUM('C) FULL budget (Own)'!C27:F27)</f>
        <v>0</v>
      </c>
      <c r="D29" s="141">
        <f>SUM('C) FULL budget (Own)'!I27:L27)</f>
        <v>0</v>
      </c>
      <c r="E29" s="141">
        <f>SUM('C) FULL budget (Own)'!O27:R27)</f>
        <v>0</v>
      </c>
      <c r="F29" s="142">
        <f>SUM(C29:E29)</f>
        <v>0</v>
      </c>
      <c r="G29" s="183">
        <f>SUM('C) FULL budget (DMFA)'!C27:F27)</f>
        <v>0</v>
      </c>
      <c r="H29" s="146">
        <f>SUM('C) FULL budget (DMFA)'!I27:L27)</f>
        <v>0</v>
      </c>
      <c r="I29" s="142">
        <f>+H29+G29</f>
        <v>0</v>
      </c>
      <c r="J29" s="143">
        <f>+I29+F29</f>
        <v>0</v>
      </c>
    </row>
    <row r="30" spans="1:10" ht="15" customHeight="1" x14ac:dyDescent="0.3">
      <c r="A30" s="6"/>
      <c r="B30" s="432" t="s">
        <v>79</v>
      </c>
      <c r="C30" s="183">
        <f>SUM('C) FULL budget (Own)'!C28:F28)</f>
        <v>0</v>
      </c>
      <c r="D30" s="141">
        <f>SUM('C) FULL budget (Own)'!I28:L28)</f>
        <v>0</v>
      </c>
      <c r="E30" s="141">
        <f>SUM('C) FULL budget (Own)'!O28:R28)</f>
        <v>0</v>
      </c>
      <c r="F30" s="142">
        <f>SUM(C30:E30)</f>
        <v>0</v>
      </c>
      <c r="G30" s="183">
        <f>SUM('C) FULL budget (DMFA)'!C28:F28)</f>
        <v>0</v>
      </c>
      <c r="H30" s="146">
        <f>SUM('C) FULL budget (DMFA)'!I28:L28)</f>
        <v>0</v>
      </c>
      <c r="I30" s="142">
        <f>+H30+G30</f>
        <v>0</v>
      </c>
      <c r="J30" s="143">
        <f>+I30+F30</f>
        <v>0</v>
      </c>
    </row>
    <row r="31" spans="1:10" ht="15" customHeight="1" thickBot="1" x14ac:dyDescent="0.35">
      <c r="A31" s="6"/>
      <c r="B31" s="432" t="s">
        <v>80</v>
      </c>
      <c r="C31" s="183">
        <f>SUM('C) FULL budget (Own)'!C29:F29)</f>
        <v>0</v>
      </c>
      <c r="D31" s="141">
        <f>SUM('C) FULL budget (Own)'!I29:L29)</f>
        <v>0</v>
      </c>
      <c r="E31" s="141">
        <f>SUM('C) FULL budget (Own)'!O29:R29)</f>
        <v>0</v>
      </c>
      <c r="F31" s="142">
        <f>SUM(C31:E31)</f>
        <v>0</v>
      </c>
      <c r="G31" s="183">
        <f>SUM('C) FULL budget (DMFA)'!C29:F29)</f>
        <v>0</v>
      </c>
      <c r="H31" s="146">
        <f>SUM('C) FULL budget (DMFA)'!I29:L29)</f>
        <v>0</v>
      </c>
      <c r="I31" s="142">
        <f>+H31+G31</f>
        <v>0</v>
      </c>
      <c r="J31" s="143">
        <f>+I31+F31</f>
        <v>0</v>
      </c>
    </row>
    <row r="32" spans="1:10" ht="15" customHeight="1" thickBot="1" x14ac:dyDescent="0.35">
      <c r="A32" s="6"/>
      <c r="B32" s="35" t="s">
        <v>83</v>
      </c>
      <c r="C32" s="179">
        <f>SUM(C28:C31)</f>
        <v>0</v>
      </c>
      <c r="D32" s="4">
        <f>SUM(D28:D31)</f>
        <v>0</v>
      </c>
      <c r="E32" s="179">
        <f>SUM(E28:E31)</f>
        <v>0</v>
      </c>
      <c r="F32" s="182">
        <f>SUM(C32:E32)</f>
        <v>0</v>
      </c>
      <c r="G32" s="184">
        <f>SUM(G28:G31)</f>
        <v>0</v>
      </c>
      <c r="H32" s="148">
        <f>SUM(H28:H31)</f>
        <v>0</v>
      </c>
      <c r="I32" s="182">
        <f>+H32+G32</f>
        <v>0</v>
      </c>
      <c r="J32" s="154">
        <f>+I32+F32</f>
        <v>0</v>
      </c>
    </row>
    <row r="33" spans="1:10" ht="15" customHeight="1" x14ac:dyDescent="0.3">
      <c r="A33" s="6"/>
      <c r="B33" s="421" t="str">
        <f>"Output 4: " &amp; 'Start Here'!D50</f>
        <v xml:space="preserve">Output 4: </v>
      </c>
      <c r="C33" s="222"/>
      <c r="D33" s="222"/>
      <c r="E33" s="223"/>
      <c r="F33" s="241"/>
      <c r="G33" s="238"/>
      <c r="H33" s="238"/>
      <c r="I33" s="239"/>
      <c r="J33" s="240"/>
    </row>
    <row r="34" spans="1:10" ht="15" customHeight="1" x14ac:dyDescent="0.3">
      <c r="A34" s="6"/>
      <c r="B34" s="432" t="s">
        <v>77</v>
      </c>
      <c r="C34" s="183">
        <f>SUM('C) FULL budget (Own)'!C32:F32)</f>
        <v>0</v>
      </c>
      <c r="D34" s="141">
        <f>SUM('C) FULL budget (Own)'!I32:L32)</f>
        <v>0</v>
      </c>
      <c r="E34" s="141">
        <f>SUM('C) FULL budget (Own)'!O32:R32)</f>
        <v>0</v>
      </c>
      <c r="F34" s="142">
        <f>SUM(C34:E34)</f>
        <v>0</v>
      </c>
      <c r="G34" s="183">
        <f>SUM('C) FULL budget (DMFA)'!C32:F32)</f>
        <v>0</v>
      </c>
      <c r="H34" s="146">
        <f>SUM('C) FULL budget (DMFA)'!I32:L32)</f>
        <v>0</v>
      </c>
      <c r="I34" s="142">
        <f>+H34+G34</f>
        <v>0</v>
      </c>
      <c r="J34" s="143">
        <f>+I34+F34</f>
        <v>0</v>
      </c>
    </row>
    <row r="35" spans="1:10" ht="15" customHeight="1" x14ac:dyDescent="0.3">
      <c r="A35" s="6"/>
      <c r="B35" s="432" t="s">
        <v>78</v>
      </c>
      <c r="C35" s="183">
        <f>SUM('C) FULL budget (Own)'!C33:F33)</f>
        <v>0</v>
      </c>
      <c r="D35" s="141">
        <f>SUM('C) FULL budget (Own)'!I33:L33)</f>
        <v>0</v>
      </c>
      <c r="E35" s="141">
        <f>SUM('C) FULL budget (Own)'!O33:R33)</f>
        <v>0</v>
      </c>
      <c r="F35" s="142">
        <f>SUM(C35:E35)</f>
        <v>0</v>
      </c>
      <c r="G35" s="183">
        <f>SUM('C) FULL budget (DMFA)'!C33:F33)</f>
        <v>0</v>
      </c>
      <c r="H35" s="146">
        <f>SUM('C) FULL budget (DMFA)'!I33:L33)</f>
        <v>0</v>
      </c>
      <c r="I35" s="142">
        <f>+H35+G35</f>
        <v>0</v>
      </c>
      <c r="J35" s="143">
        <f>+I35+F35</f>
        <v>0</v>
      </c>
    </row>
    <row r="36" spans="1:10" ht="15" customHeight="1" x14ac:dyDescent="0.3">
      <c r="A36" s="6"/>
      <c r="B36" s="432" t="s">
        <v>79</v>
      </c>
      <c r="C36" s="183">
        <f>SUM('C) FULL budget (Own)'!C34:F34)</f>
        <v>0</v>
      </c>
      <c r="D36" s="141">
        <f>SUM('C) FULL budget (Own)'!I34:L34)</f>
        <v>0</v>
      </c>
      <c r="E36" s="141">
        <f>SUM('C) FULL budget (Own)'!O34:R34)</f>
        <v>0</v>
      </c>
      <c r="F36" s="142">
        <f>SUM(C36:E36)</f>
        <v>0</v>
      </c>
      <c r="G36" s="183">
        <f>SUM('C) FULL budget (DMFA)'!C34:F34)</f>
        <v>0</v>
      </c>
      <c r="H36" s="146">
        <f>SUM('C) FULL budget (DMFA)'!I34:L34)</f>
        <v>0</v>
      </c>
      <c r="I36" s="142">
        <f>+H36+G36</f>
        <v>0</v>
      </c>
      <c r="J36" s="143">
        <f>+I36+F36</f>
        <v>0</v>
      </c>
    </row>
    <row r="37" spans="1:10" ht="15" customHeight="1" thickBot="1" x14ac:dyDescent="0.35">
      <c r="A37" s="6"/>
      <c r="B37" s="432" t="s">
        <v>80</v>
      </c>
      <c r="C37" s="183">
        <f>SUM('C) FULL budget (Own)'!C35:F35)</f>
        <v>0</v>
      </c>
      <c r="D37" s="141">
        <f>SUM('C) FULL budget (Own)'!I35:L35)</f>
        <v>0</v>
      </c>
      <c r="E37" s="141">
        <f>SUM('C) FULL budget (Own)'!O35:R35)</f>
        <v>0</v>
      </c>
      <c r="F37" s="142">
        <f>SUM(C37:E37)</f>
        <v>0</v>
      </c>
      <c r="G37" s="183">
        <f>SUM('C) FULL budget (DMFA)'!C35:F35)</f>
        <v>0</v>
      </c>
      <c r="H37" s="146">
        <f>SUM('C) FULL budget (DMFA)'!I35:L35)</f>
        <v>0</v>
      </c>
      <c r="I37" s="142">
        <f>+H37+G37</f>
        <v>0</v>
      </c>
      <c r="J37" s="143">
        <f>+I37+F37</f>
        <v>0</v>
      </c>
    </row>
    <row r="38" spans="1:10" ht="15" customHeight="1" thickBot="1" x14ac:dyDescent="0.35">
      <c r="A38" s="6"/>
      <c r="B38" s="35" t="s">
        <v>84</v>
      </c>
      <c r="C38" s="179">
        <f>SUM(C34:C37)</f>
        <v>0</v>
      </c>
      <c r="D38" s="4">
        <f>SUM(D34:D37)</f>
        <v>0</v>
      </c>
      <c r="E38" s="179">
        <f>SUM(E34:E37)</f>
        <v>0</v>
      </c>
      <c r="F38" s="182">
        <f>SUM(C38:E38)</f>
        <v>0</v>
      </c>
      <c r="G38" s="184">
        <f>SUM(G34:G37)</f>
        <v>0</v>
      </c>
      <c r="H38" s="148">
        <f>SUM(H34:H37)</f>
        <v>0</v>
      </c>
      <c r="I38" s="182">
        <f>+H38+G38</f>
        <v>0</v>
      </c>
      <c r="J38" s="154">
        <f>+I38+F38</f>
        <v>0</v>
      </c>
    </row>
    <row r="39" spans="1:10" ht="15" customHeight="1" x14ac:dyDescent="0.3">
      <c r="A39" s="6"/>
      <c r="B39" s="421" t="str">
        <f>"Output 5: " &amp; 'Start Here'!D51</f>
        <v xml:space="preserve">Output 5: </v>
      </c>
      <c r="C39" s="222"/>
      <c r="D39" s="222"/>
      <c r="E39" s="223"/>
      <c r="F39" s="241"/>
      <c r="G39" s="238"/>
      <c r="H39" s="238"/>
      <c r="I39" s="239"/>
      <c r="J39" s="240"/>
    </row>
    <row r="40" spans="1:10" ht="15" customHeight="1" x14ac:dyDescent="0.3">
      <c r="A40" s="6"/>
      <c r="B40" s="432" t="s">
        <v>77</v>
      </c>
      <c r="C40" s="183">
        <f>SUM('C) FULL budget (Own)'!C38:F38)</f>
        <v>0</v>
      </c>
      <c r="D40" s="141">
        <f>SUM('C) FULL budget (Own)'!I38:L38)</f>
        <v>0</v>
      </c>
      <c r="E40" s="141">
        <f>SUM('C) FULL budget (Own)'!O38:R38)</f>
        <v>0</v>
      </c>
      <c r="F40" s="142">
        <f>SUM(C40:E40)</f>
        <v>0</v>
      </c>
      <c r="G40" s="183">
        <f>SUM('C) FULL budget (DMFA)'!C38:F38)</f>
        <v>0</v>
      </c>
      <c r="H40" s="146">
        <f>SUM('C) FULL budget (DMFA)'!I38:L38)</f>
        <v>0</v>
      </c>
      <c r="I40" s="142">
        <f>+H40+G40</f>
        <v>0</v>
      </c>
      <c r="J40" s="143">
        <f>+I40+F40</f>
        <v>0</v>
      </c>
    </row>
    <row r="41" spans="1:10" ht="15" customHeight="1" x14ac:dyDescent="0.3">
      <c r="A41" s="6"/>
      <c r="B41" s="432" t="s">
        <v>78</v>
      </c>
      <c r="C41" s="183">
        <f>SUM('C) FULL budget (Own)'!C39:F39)</f>
        <v>0</v>
      </c>
      <c r="D41" s="141">
        <f>SUM('C) FULL budget (Own)'!I39:L39)</f>
        <v>0</v>
      </c>
      <c r="E41" s="141">
        <f>SUM('C) FULL budget (Own)'!O39:R39)</f>
        <v>0</v>
      </c>
      <c r="F41" s="142">
        <f>SUM(C41:E41)</f>
        <v>0</v>
      </c>
      <c r="G41" s="183">
        <f>SUM('C) FULL budget (DMFA)'!C39:F39)</f>
        <v>0</v>
      </c>
      <c r="H41" s="146">
        <f>SUM('C) FULL budget (DMFA)'!I39:L39)</f>
        <v>0</v>
      </c>
      <c r="I41" s="142">
        <f>+H41+G41</f>
        <v>0</v>
      </c>
      <c r="J41" s="143">
        <f>+I41+F41</f>
        <v>0</v>
      </c>
    </row>
    <row r="42" spans="1:10" ht="15" customHeight="1" x14ac:dyDescent="0.3">
      <c r="A42" s="6"/>
      <c r="B42" s="432" t="s">
        <v>79</v>
      </c>
      <c r="C42" s="183">
        <f>SUM('C) FULL budget (Own)'!C40:F40)</f>
        <v>0</v>
      </c>
      <c r="D42" s="141">
        <f>SUM('C) FULL budget (Own)'!I40:L40)</f>
        <v>0</v>
      </c>
      <c r="E42" s="141">
        <f>SUM('C) FULL budget (Own)'!O40:R40)</f>
        <v>0</v>
      </c>
      <c r="F42" s="142">
        <f>SUM(C42:E42)</f>
        <v>0</v>
      </c>
      <c r="G42" s="183">
        <f>SUM('C) FULL budget (DMFA)'!C40:F40)</f>
        <v>0</v>
      </c>
      <c r="H42" s="146">
        <f>SUM('C) FULL budget (DMFA)'!I40:L40)</f>
        <v>0</v>
      </c>
      <c r="I42" s="142">
        <f>+H42+G42</f>
        <v>0</v>
      </c>
      <c r="J42" s="143">
        <f>+I42+F42</f>
        <v>0</v>
      </c>
    </row>
    <row r="43" spans="1:10" ht="15" customHeight="1" thickBot="1" x14ac:dyDescent="0.35">
      <c r="A43" s="6"/>
      <c r="B43" s="432" t="s">
        <v>80</v>
      </c>
      <c r="C43" s="183">
        <f>SUM('C) FULL budget (Own)'!C41:F41)</f>
        <v>0</v>
      </c>
      <c r="D43" s="141">
        <f>SUM('C) FULL budget (Own)'!I41:L41)</f>
        <v>0</v>
      </c>
      <c r="E43" s="141">
        <f>SUM('C) FULL budget (Own)'!O41:R41)</f>
        <v>0</v>
      </c>
      <c r="F43" s="142">
        <f>SUM(C43:E43)</f>
        <v>0</v>
      </c>
      <c r="G43" s="183">
        <f>SUM('C) FULL budget (DMFA)'!C41:F41)</f>
        <v>0</v>
      </c>
      <c r="H43" s="146">
        <f>SUM('C) FULL budget (DMFA)'!I41:L41)</f>
        <v>0</v>
      </c>
      <c r="I43" s="142">
        <f>+H43+G43</f>
        <v>0</v>
      </c>
      <c r="J43" s="143">
        <f>+I43+F43</f>
        <v>0</v>
      </c>
    </row>
    <row r="44" spans="1:10" ht="15" customHeight="1" thickBot="1" x14ac:dyDescent="0.35">
      <c r="A44" s="6"/>
      <c r="B44" s="35" t="s">
        <v>85</v>
      </c>
      <c r="C44" s="179">
        <f>SUM(C40:C43)</f>
        <v>0</v>
      </c>
      <c r="D44" s="4">
        <f>SUM(D40:D43)</f>
        <v>0</v>
      </c>
      <c r="E44" s="179">
        <f>SUM(E40:E43)</f>
        <v>0</v>
      </c>
      <c r="F44" s="182">
        <f>SUM(C44:E44)</f>
        <v>0</v>
      </c>
      <c r="G44" s="184">
        <f>SUM(G40:G43)</f>
        <v>0</v>
      </c>
      <c r="H44" s="148">
        <f>SUM(H40:H43)</f>
        <v>0</v>
      </c>
      <c r="I44" s="182">
        <f>+H44+G44</f>
        <v>0</v>
      </c>
      <c r="J44" s="154">
        <f>+I44+F44</f>
        <v>0</v>
      </c>
    </row>
    <row r="45" spans="1:10" ht="15" customHeight="1" x14ac:dyDescent="0.3">
      <c r="A45" s="6"/>
      <c r="B45" s="421" t="str">
        <f>"Output 6: " &amp; 'Start Here'!D52</f>
        <v xml:space="preserve">Output 6: </v>
      </c>
      <c r="C45" s="222"/>
      <c r="D45" s="222"/>
      <c r="E45" s="223"/>
      <c r="F45" s="241"/>
      <c r="G45" s="238"/>
      <c r="H45" s="238"/>
      <c r="I45" s="239"/>
      <c r="J45" s="240"/>
    </row>
    <row r="46" spans="1:10" ht="15" customHeight="1" x14ac:dyDescent="0.3">
      <c r="A46" s="6"/>
      <c r="B46" s="432" t="s">
        <v>77</v>
      </c>
      <c r="C46" s="183">
        <f>SUM('C) FULL budget (Own)'!C44:F44)</f>
        <v>0</v>
      </c>
      <c r="D46" s="141">
        <f>SUM('C) FULL budget (Own)'!I44:L44)</f>
        <v>0</v>
      </c>
      <c r="E46" s="141">
        <f>SUM('C) FULL budget (Own)'!O44:R44)</f>
        <v>0</v>
      </c>
      <c r="F46" s="142">
        <f>SUM(C46:E46)</f>
        <v>0</v>
      </c>
      <c r="G46" s="183">
        <f>SUM('C) FULL budget (DMFA)'!C44:F44)</f>
        <v>0</v>
      </c>
      <c r="H46" s="146">
        <f>SUM('C) FULL budget (DMFA)'!I44:L44)</f>
        <v>0</v>
      </c>
      <c r="I46" s="142">
        <f>+H46+G46</f>
        <v>0</v>
      </c>
      <c r="J46" s="143">
        <f>+I46+F46</f>
        <v>0</v>
      </c>
    </row>
    <row r="47" spans="1:10" ht="15" customHeight="1" x14ac:dyDescent="0.3">
      <c r="A47" s="6"/>
      <c r="B47" s="432" t="s">
        <v>78</v>
      </c>
      <c r="C47" s="183">
        <f>SUM('C) FULL budget (Own)'!C45:F45)</f>
        <v>0</v>
      </c>
      <c r="D47" s="141">
        <f>SUM('C) FULL budget (Own)'!I45:L45)</f>
        <v>0</v>
      </c>
      <c r="E47" s="141">
        <f>SUM('C) FULL budget (Own)'!O45:R45)</f>
        <v>0</v>
      </c>
      <c r="F47" s="142">
        <f>SUM(C47:E47)</f>
        <v>0</v>
      </c>
      <c r="G47" s="183">
        <f>SUM('C) FULL budget (DMFA)'!C45:F45)</f>
        <v>0</v>
      </c>
      <c r="H47" s="146">
        <f>SUM('C) FULL budget (DMFA)'!I45:L45)</f>
        <v>0</v>
      </c>
      <c r="I47" s="142">
        <f>+H47+G47</f>
        <v>0</v>
      </c>
      <c r="J47" s="143">
        <f>+I47+F47</f>
        <v>0</v>
      </c>
    </row>
    <row r="48" spans="1:10" ht="15" customHeight="1" x14ac:dyDescent="0.3">
      <c r="A48" s="6"/>
      <c r="B48" s="432" t="s">
        <v>79</v>
      </c>
      <c r="C48" s="183">
        <f>SUM('C) FULL budget (Own)'!C46:F46)</f>
        <v>0</v>
      </c>
      <c r="D48" s="141">
        <f>SUM('C) FULL budget (Own)'!I46:L46)</f>
        <v>0</v>
      </c>
      <c r="E48" s="141">
        <f>SUM('C) FULL budget (Own)'!O46:R46)</f>
        <v>0</v>
      </c>
      <c r="F48" s="142">
        <f>SUM(C48:E48)</f>
        <v>0</v>
      </c>
      <c r="G48" s="183">
        <f>SUM('C) FULL budget (DMFA)'!C46:F46)</f>
        <v>0</v>
      </c>
      <c r="H48" s="146">
        <f>SUM('C) FULL budget (DMFA)'!I46:L46)</f>
        <v>0</v>
      </c>
      <c r="I48" s="142">
        <f>+H48+G48</f>
        <v>0</v>
      </c>
      <c r="J48" s="143">
        <f>+I48+F48</f>
        <v>0</v>
      </c>
    </row>
    <row r="49" spans="1:13" ht="15" customHeight="1" thickBot="1" x14ac:dyDescent="0.35">
      <c r="A49" s="6"/>
      <c r="B49" s="432" t="s">
        <v>80</v>
      </c>
      <c r="C49" s="183">
        <f>SUM('C) FULL budget (Own)'!C47:F47)</f>
        <v>0</v>
      </c>
      <c r="D49" s="141">
        <f>SUM('C) FULL budget (Own)'!I47:L47)</f>
        <v>0</v>
      </c>
      <c r="E49" s="141">
        <f>SUM('C) FULL budget (Own)'!O47:R47)</f>
        <v>0</v>
      </c>
      <c r="F49" s="142">
        <f>SUM(C49:E49)</f>
        <v>0</v>
      </c>
      <c r="G49" s="183">
        <f>SUM('C) FULL budget (DMFA)'!C47:F47)</f>
        <v>0</v>
      </c>
      <c r="H49" s="146">
        <f>SUM('C) FULL budget (DMFA)'!I47:L47)</f>
        <v>0</v>
      </c>
      <c r="I49" s="142">
        <f>+H49+G49</f>
        <v>0</v>
      </c>
      <c r="J49" s="143">
        <f>+I49+F49</f>
        <v>0</v>
      </c>
    </row>
    <row r="50" spans="1:13" ht="15" customHeight="1" thickBot="1" x14ac:dyDescent="0.35">
      <c r="A50" s="6"/>
      <c r="B50" s="35" t="s">
        <v>86</v>
      </c>
      <c r="C50" s="179">
        <f>SUM(C46:C49)</f>
        <v>0</v>
      </c>
      <c r="D50" s="4">
        <f>SUM(D46:D49)</f>
        <v>0</v>
      </c>
      <c r="E50" s="179">
        <f>SUM(E46:E49)</f>
        <v>0</v>
      </c>
      <c r="F50" s="182">
        <f>SUM(C50:E50)</f>
        <v>0</v>
      </c>
      <c r="G50" s="184">
        <f>SUM(G46:G49)</f>
        <v>0</v>
      </c>
      <c r="H50" s="148">
        <f>SUM(H46:H49)</f>
        <v>0</v>
      </c>
      <c r="I50" s="182">
        <f>+H50+G50</f>
        <v>0</v>
      </c>
      <c r="J50" s="154">
        <f>+I50+F50</f>
        <v>0</v>
      </c>
    </row>
    <row r="51" spans="1:13" ht="15" customHeight="1" x14ac:dyDescent="0.3">
      <c r="A51" s="6"/>
      <c r="B51" s="421" t="str">
        <f>"Output 7: " &amp; 'Start Here'!D53</f>
        <v xml:space="preserve">Output 7: </v>
      </c>
      <c r="C51" s="222"/>
      <c r="D51" s="222"/>
      <c r="E51" s="223"/>
      <c r="F51" s="241"/>
      <c r="G51" s="238"/>
      <c r="H51" s="238"/>
      <c r="I51" s="239"/>
      <c r="J51" s="240"/>
    </row>
    <row r="52" spans="1:13" ht="15" customHeight="1" x14ac:dyDescent="0.3">
      <c r="A52" s="6"/>
      <c r="B52" s="432" t="s">
        <v>77</v>
      </c>
      <c r="C52" s="183">
        <f>SUM('C) FULL budget (Own)'!C50:F50)</f>
        <v>0</v>
      </c>
      <c r="D52" s="141">
        <f>SUM('C) FULL budget (Own)'!I50:L50)</f>
        <v>0</v>
      </c>
      <c r="E52" s="141">
        <f>SUM('C) FULL budget (Own)'!O50:R50)</f>
        <v>0</v>
      </c>
      <c r="F52" s="142">
        <f>SUM(C52:E52)</f>
        <v>0</v>
      </c>
      <c r="G52" s="183">
        <f>SUM('C) FULL budget (DMFA)'!C50:F50)</f>
        <v>0</v>
      </c>
      <c r="H52" s="146">
        <f>SUM('C) FULL budget (DMFA)'!I50:L50)</f>
        <v>0</v>
      </c>
      <c r="I52" s="142">
        <f>+H52+G52</f>
        <v>0</v>
      </c>
      <c r="J52" s="143">
        <f>+I52+F52</f>
        <v>0</v>
      </c>
    </row>
    <row r="53" spans="1:13" ht="15" customHeight="1" x14ac:dyDescent="0.3">
      <c r="A53" s="6"/>
      <c r="B53" s="432" t="s">
        <v>78</v>
      </c>
      <c r="C53" s="183">
        <f>SUM('C) FULL budget (Own)'!C51:F51)</f>
        <v>0</v>
      </c>
      <c r="D53" s="141">
        <f>SUM('C) FULL budget (Own)'!I51:L51)</f>
        <v>0</v>
      </c>
      <c r="E53" s="141">
        <f>SUM('C) FULL budget (Own)'!O51:R51)</f>
        <v>0</v>
      </c>
      <c r="F53" s="142">
        <f>SUM(C53:E53)</f>
        <v>0</v>
      </c>
      <c r="G53" s="183">
        <f>SUM('C) FULL budget (DMFA)'!C51:F51)</f>
        <v>0</v>
      </c>
      <c r="H53" s="146">
        <f>SUM('C) FULL budget (DMFA)'!I51:L51)</f>
        <v>0</v>
      </c>
      <c r="I53" s="142">
        <f>+H53+G53</f>
        <v>0</v>
      </c>
      <c r="J53" s="143">
        <f>+I53+F53</f>
        <v>0</v>
      </c>
    </row>
    <row r="54" spans="1:13" ht="15" customHeight="1" x14ac:dyDescent="0.3">
      <c r="A54" s="6"/>
      <c r="B54" s="432" t="s">
        <v>79</v>
      </c>
      <c r="C54" s="183">
        <f>SUM('C) FULL budget (Own)'!C52:F52)</f>
        <v>0</v>
      </c>
      <c r="D54" s="141">
        <f>SUM('C) FULL budget (Own)'!I52:L52)</f>
        <v>0</v>
      </c>
      <c r="E54" s="141">
        <f>SUM('C) FULL budget (Own)'!O52:R52)</f>
        <v>0</v>
      </c>
      <c r="F54" s="142">
        <f>SUM(C54:E54)</f>
        <v>0</v>
      </c>
      <c r="G54" s="183">
        <f>SUM('C) FULL budget (DMFA)'!C52:F52)</f>
        <v>0</v>
      </c>
      <c r="H54" s="146">
        <f>SUM('C) FULL budget (DMFA)'!I52:L52)</f>
        <v>0</v>
      </c>
      <c r="I54" s="142">
        <f>+H54+G54</f>
        <v>0</v>
      </c>
      <c r="J54" s="143">
        <f>+I54+F54</f>
        <v>0</v>
      </c>
    </row>
    <row r="55" spans="1:13" ht="15" customHeight="1" thickBot="1" x14ac:dyDescent="0.35">
      <c r="A55" s="6"/>
      <c r="B55" s="432" t="s">
        <v>80</v>
      </c>
      <c r="C55" s="183">
        <f>SUM('C) FULL budget (Own)'!C53:F53)</f>
        <v>0</v>
      </c>
      <c r="D55" s="141">
        <f>SUM('C) FULL budget (Own)'!I53:L53)</f>
        <v>0</v>
      </c>
      <c r="E55" s="141">
        <f>SUM('C) FULL budget (Own)'!O53:R53)</f>
        <v>0</v>
      </c>
      <c r="F55" s="142">
        <f>SUM(C55:E55)</f>
        <v>0</v>
      </c>
      <c r="G55" s="183">
        <f>SUM('C) FULL budget (DMFA)'!C53:F53)</f>
        <v>0</v>
      </c>
      <c r="H55" s="146">
        <f>SUM('C) FULL budget (DMFA)'!I53:L53)</f>
        <v>0</v>
      </c>
      <c r="I55" s="142">
        <f>+H55+G55</f>
        <v>0</v>
      </c>
      <c r="J55" s="143">
        <f>+I55+F55</f>
        <v>0</v>
      </c>
    </row>
    <row r="56" spans="1:13" ht="15" customHeight="1" thickBot="1" x14ac:dyDescent="0.35">
      <c r="A56" s="6"/>
      <c r="B56" s="35" t="s">
        <v>87</v>
      </c>
      <c r="C56" s="179">
        <f>SUM(C52:C55)</f>
        <v>0</v>
      </c>
      <c r="D56" s="4">
        <f>SUM(D52:D55)</f>
        <v>0</v>
      </c>
      <c r="E56" s="179">
        <f>SUM(E52:E55)</f>
        <v>0</v>
      </c>
      <c r="F56" s="182">
        <f>SUM(C56:E56)</f>
        <v>0</v>
      </c>
      <c r="G56" s="184">
        <f>SUM(G52:G55)</f>
        <v>0</v>
      </c>
      <c r="H56" s="148">
        <f>SUM(H52:H55)</f>
        <v>0</v>
      </c>
      <c r="I56" s="182">
        <f>+H56+G56</f>
        <v>0</v>
      </c>
      <c r="J56" s="154">
        <f>+I56+F56</f>
        <v>0</v>
      </c>
    </row>
    <row r="57" spans="1:13" ht="15" customHeight="1" x14ac:dyDescent="0.3">
      <c r="A57" s="6"/>
      <c r="B57" s="421" t="str">
        <f>"Output 8: " &amp; 'Start Here'!D54</f>
        <v xml:space="preserve">Output 8: </v>
      </c>
      <c r="C57" s="222"/>
      <c r="D57" s="222"/>
      <c r="E57" s="223"/>
      <c r="F57" s="241"/>
      <c r="G57" s="238"/>
      <c r="H57" s="238"/>
      <c r="I57" s="239"/>
      <c r="J57" s="240"/>
      <c r="L57" s="433"/>
    </row>
    <row r="58" spans="1:13" ht="15" customHeight="1" x14ac:dyDescent="0.3">
      <c r="A58" s="6"/>
      <c r="B58" s="432" t="s">
        <v>77</v>
      </c>
      <c r="C58" s="183">
        <f>SUM('C) FULL budget (Own)'!C56:F56)</f>
        <v>0</v>
      </c>
      <c r="D58" s="141">
        <f>SUM('C) FULL budget (Own)'!I56:L56)</f>
        <v>0</v>
      </c>
      <c r="E58" s="141">
        <f>SUM('C) FULL budget (Own)'!O56:R56)</f>
        <v>0</v>
      </c>
      <c r="F58" s="142">
        <f>SUM(C58:E58)</f>
        <v>0</v>
      </c>
      <c r="G58" s="183">
        <f>SUM('C) FULL budget (DMFA)'!C56:F56)</f>
        <v>0</v>
      </c>
      <c r="H58" s="146">
        <f>SUM('C) FULL budget (DMFA)'!I56:L56)</f>
        <v>0</v>
      </c>
      <c r="I58" s="142">
        <f>+H58+G58</f>
        <v>0</v>
      </c>
      <c r="J58" s="143">
        <f>+I58+F58</f>
        <v>0</v>
      </c>
      <c r="M58" s="433"/>
    </row>
    <row r="59" spans="1:13" ht="15" customHeight="1" x14ac:dyDescent="0.3">
      <c r="A59" s="6"/>
      <c r="B59" s="432" t="s">
        <v>78</v>
      </c>
      <c r="C59" s="183">
        <f>SUM('C) FULL budget (Own)'!C57:F57)</f>
        <v>0</v>
      </c>
      <c r="D59" s="141">
        <f>SUM('C) FULL budget (Own)'!I57:L57)</f>
        <v>0</v>
      </c>
      <c r="E59" s="141">
        <f>SUM('C) FULL budget (Own)'!O57:R57)</f>
        <v>0</v>
      </c>
      <c r="F59" s="142">
        <f>SUM(C59:E59)</f>
        <v>0</v>
      </c>
      <c r="G59" s="183">
        <f>SUM('C) FULL budget (DMFA)'!C57:F57)</f>
        <v>0</v>
      </c>
      <c r="H59" s="146">
        <f>SUM('C) FULL budget (DMFA)'!I57:L57)</f>
        <v>0</v>
      </c>
      <c r="I59" s="142">
        <f>+H59+G59</f>
        <v>0</v>
      </c>
      <c r="J59" s="143">
        <f>+I59+F59</f>
        <v>0</v>
      </c>
      <c r="L59" s="242"/>
    </row>
    <row r="60" spans="1:13" ht="15" customHeight="1" x14ac:dyDescent="0.3">
      <c r="A60" s="6"/>
      <c r="B60" s="432" t="s">
        <v>79</v>
      </c>
      <c r="C60" s="183">
        <f>SUM('C) FULL budget (Own)'!C58:F58)</f>
        <v>0</v>
      </c>
      <c r="D60" s="141">
        <f>SUM('C) FULL budget (Own)'!I58:L58)</f>
        <v>0</v>
      </c>
      <c r="E60" s="141">
        <f>SUM('C) FULL budget (Own)'!O58:R58)</f>
        <v>0</v>
      </c>
      <c r="F60" s="142">
        <f>SUM(C60:E60)</f>
        <v>0</v>
      </c>
      <c r="G60" s="183">
        <f>SUM('C) FULL budget (DMFA)'!C58:F58)</f>
        <v>0</v>
      </c>
      <c r="H60" s="146">
        <f>SUM('C) FULL budget (DMFA)'!I58:L58)</f>
        <v>0</v>
      </c>
      <c r="I60" s="142">
        <f>+H60+G60</f>
        <v>0</v>
      </c>
      <c r="J60" s="143">
        <f>+I60+F60</f>
        <v>0</v>
      </c>
    </row>
    <row r="61" spans="1:13" ht="15" customHeight="1" thickBot="1" x14ac:dyDescent="0.35">
      <c r="A61" s="6"/>
      <c r="B61" s="432" t="s">
        <v>80</v>
      </c>
      <c r="C61" s="183">
        <f>SUM('C) FULL budget (Own)'!C59:F59)</f>
        <v>0</v>
      </c>
      <c r="D61" s="141">
        <f>SUM('C) FULL budget (Own)'!I59:L59)</f>
        <v>0</v>
      </c>
      <c r="E61" s="141">
        <f>SUM('C) FULL budget (Own)'!O59:R59)</f>
        <v>0</v>
      </c>
      <c r="F61" s="155">
        <f>SUM(C61:E61)</f>
        <v>0</v>
      </c>
      <c r="G61" s="183">
        <f>SUM('C) FULL budget (DMFA)'!C59:F59)</f>
        <v>0</v>
      </c>
      <c r="H61" s="146">
        <f>SUM('C) FULL budget (DMFA)'!I59:L59)</f>
        <v>0</v>
      </c>
      <c r="I61" s="155">
        <f>+H61+G61</f>
        <v>0</v>
      </c>
      <c r="J61" s="153">
        <f>+I61+F61</f>
        <v>0</v>
      </c>
    </row>
    <row r="62" spans="1:13" ht="15" customHeight="1" thickBot="1" x14ac:dyDescent="0.35">
      <c r="A62" s="6"/>
      <c r="B62" s="23" t="s">
        <v>88</v>
      </c>
      <c r="C62" s="179">
        <f>SUM(C58:C61)</f>
        <v>0</v>
      </c>
      <c r="D62" s="4">
        <f>SUM(D58:D61)</f>
        <v>0</v>
      </c>
      <c r="E62" s="179">
        <f>SUM(E58:E61)</f>
        <v>0</v>
      </c>
      <c r="F62" s="182">
        <f>SUM(C62:E62)</f>
        <v>0</v>
      </c>
      <c r="G62" s="184">
        <f>SUM(G58:G61)</f>
        <v>0</v>
      </c>
      <c r="H62" s="148">
        <f>SUM(H58:H61)</f>
        <v>0</v>
      </c>
      <c r="I62" s="182">
        <f>+H62+G62</f>
        <v>0</v>
      </c>
      <c r="J62" s="154">
        <f>+I62+F62</f>
        <v>0</v>
      </c>
    </row>
    <row r="63" spans="1:13" ht="15" customHeight="1" thickBot="1" x14ac:dyDescent="0.35">
      <c r="A63" s="6"/>
      <c r="B63" s="189" t="s">
        <v>111</v>
      </c>
      <c r="C63" s="151">
        <f t="shared" ref="C63:I63" si="1">+C20+C26+C32+C38+C44+C50+C56+C62</f>
        <v>0</v>
      </c>
      <c r="D63" s="151">
        <f t="shared" si="1"/>
        <v>0</v>
      </c>
      <c r="E63" s="180">
        <f t="shared" si="1"/>
        <v>0</v>
      </c>
      <c r="F63" s="182">
        <f>+F20+F26+F32+F38+F44+F50+F56+F62</f>
        <v>0</v>
      </c>
      <c r="G63" s="151">
        <f t="shared" si="1"/>
        <v>0</v>
      </c>
      <c r="H63" s="151">
        <f t="shared" si="1"/>
        <v>0</v>
      </c>
      <c r="I63" s="151">
        <f t="shared" si="1"/>
        <v>0</v>
      </c>
      <c r="J63" s="154">
        <f>+J20+J26+J32+J38+J44+J50+J56+J62</f>
        <v>0</v>
      </c>
    </row>
    <row r="64" spans="1:13" ht="15" customHeight="1" thickBot="1" x14ac:dyDescent="0.35">
      <c r="A64" s="6"/>
      <c r="B64" s="41"/>
      <c r="C64" s="18"/>
      <c r="D64" s="38"/>
      <c r="E64" s="38"/>
      <c r="F64" s="38"/>
      <c r="G64" s="38"/>
      <c r="H64" s="38"/>
      <c r="I64" s="38"/>
      <c r="J64" s="38"/>
      <c r="L64" s="42"/>
      <c r="M64" s="243"/>
    </row>
    <row r="65" spans="1:15" ht="15" customHeight="1" thickBot="1" x14ac:dyDescent="0.35">
      <c r="A65" s="6"/>
      <c r="B65" s="40" t="s">
        <v>112</v>
      </c>
      <c r="C65" s="422">
        <f>'C) FULL budget (Own)'!G73</f>
        <v>0</v>
      </c>
      <c r="D65" s="423">
        <f>'C) FULL budget (Own)'!M73</f>
        <v>0</v>
      </c>
      <c r="E65" s="424">
        <f>'C) FULL budget (Own)'!S73</f>
        <v>0</v>
      </c>
      <c r="F65" s="425">
        <f>SUM(C65:E65)</f>
        <v>0</v>
      </c>
      <c r="G65" s="434"/>
      <c r="H65" s="422">
        <f>'C) FULL budget (DMFA)'!M73</f>
        <v>0</v>
      </c>
      <c r="I65" s="182">
        <f t="shared" ref="I65" si="2">H65</f>
        <v>0</v>
      </c>
      <c r="J65" s="152">
        <f>+I65+F65</f>
        <v>0</v>
      </c>
    </row>
    <row r="66" spans="1:15" ht="15" customHeight="1" thickBot="1" x14ac:dyDescent="0.35">
      <c r="A66" s="6"/>
      <c r="B66" s="41"/>
      <c r="C66" s="18"/>
      <c r="D66" s="38"/>
      <c r="E66" s="38"/>
      <c r="F66" s="38"/>
      <c r="G66" s="38"/>
      <c r="H66" s="38"/>
      <c r="I66" s="38"/>
      <c r="J66" s="38"/>
      <c r="L66" s="42"/>
    </row>
    <row r="67" spans="1:15" ht="15" customHeight="1" thickBot="1" x14ac:dyDescent="0.35">
      <c r="A67" s="6"/>
      <c r="B67" s="40" t="s">
        <v>100</v>
      </c>
      <c r="C67" s="43"/>
      <c r="D67" s="43"/>
      <c r="E67" s="43"/>
      <c r="F67" s="181"/>
      <c r="G67" s="147">
        <f>SUM('C) FULL budget (DMFA)'!C75:F75)</f>
        <v>0</v>
      </c>
      <c r="H67" s="156">
        <f>SUM('C) FULL budget (DMFA)'!I75:L75)</f>
        <v>0</v>
      </c>
      <c r="I67" s="154">
        <f>+H67+G67</f>
        <v>0</v>
      </c>
      <c r="J67" s="154">
        <f>+I67</f>
        <v>0</v>
      </c>
      <c r="N67" s="244"/>
    </row>
    <row r="68" spans="1:15" ht="15" customHeight="1" thickBot="1" x14ac:dyDescent="0.35">
      <c r="A68" s="6"/>
      <c r="B68" s="45"/>
      <c r="C68" s="18"/>
      <c r="D68" s="37"/>
      <c r="E68" s="188"/>
      <c r="F68" s="188"/>
      <c r="G68" s="188"/>
      <c r="H68" s="188"/>
      <c r="I68" s="188"/>
      <c r="J68" s="188"/>
    </row>
    <row r="69" spans="1:15" ht="15" customHeight="1" thickBot="1" x14ac:dyDescent="0.35">
      <c r="A69" s="6"/>
      <c r="B69" s="40" t="s">
        <v>113</v>
      </c>
      <c r="C69" s="174"/>
      <c r="D69" s="174"/>
      <c r="E69" s="174"/>
      <c r="F69" s="245"/>
      <c r="G69" s="246">
        <f>'Start Here'!D24</f>
        <v>0</v>
      </c>
      <c r="H69" s="149">
        <f>(H63 + H65 + H67) * G69</f>
        <v>0</v>
      </c>
      <c r="I69" s="154">
        <f>+H69</f>
        <v>0</v>
      </c>
      <c r="J69" s="154">
        <f>+I69</f>
        <v>0</v>
      </c>
      <c r="L69" s="247"/>
      <c r="N69" s="248"/>
      <c r="O69" s="42"/>
    </row>
    <row r="70" spans="1:15" ht="15" customHeight="1" thickBot="1" x14ac:dyDescent="0.35">
      <c r="A70" s="6"/>
      <c r="B70" s="45"/>
      <c r="C70" s="18"/>
      <c r="D70" s="37"/>
      <c r="E70" s="188"/>
      <c r="F70" s="188"/>
      <c r="G70" s="188"/>
      <c r="H70" s="188"/>
      <c r="I70" s="188"/>
      <c r="J70" s="188"/>
    </row>
    <row r="71" spans="1:15" ht="15" customHeight="1" thickBot="1" x14ac:dyDescent="0.35">
      <c r="A71" s="6"/>
      <c r="B71" s="40" t="s">
        <v>114</v>
      </c>
      <c r="C71" s="151">
        <f>C63+C65</f>
        <v>0</v>
      </c>
      <c r="D71" s="151">
        <f>D63+D65</f>
        <v>0</v>
      </c>
      <c r="E71" s="151">
        <f>E63+E65</f>
        <v>0</v>
      </c>
      <c r="F71" s="151">
        <f>F63+F65</f>
        <v>0</v>
      </c>
      <c r="G71" s="150">
        <f>G63+G67</f>
        <v>0</v>
      </c>
      <c r="H71" s="152">
        <f>H63+H65+H67+H69</f>
        <v>0</v>
      </c>
      <c r="I71" s="152">
        <f>I63+I65+I67+I69</f>
        <v>0</v>
      </c>
      <c r="J71" s="154">
        <f>+I71+F71</f>
        <v>0</v>
      </c>
    </row>
    <row r="72" spans="1:15" ht="15" customHeight="1" thickBot="1" x14ac:dyDescent="0.35">
      <c r="A72" s="6"/>
      <c r="B72" s="45"/>
      <c r="C72" s="18"/>
      <c r="D72" s="37"/>
      <c r="E72" s="188"/>
      <c r="F72" s="188"/>
      <c r="G72" s="188"/>
      <c r="H72" s="188"/>
      <c r="I72" s="188"/>
      <c r="J72" s="188"/>
    </row>
    <row r="73" spans="1:15" ht="15" customHeight="1" thickBot="1" x14ac:dyDescent="0.35">
      <c r="A73" s="6"/>
      <c r="B73" s="40" t="s">
        <v>115</v>
      </c>
      <c r="C73" s="435"/>
      <c r="D73" s="43"/>
      <c r="E73" s="43"/>
      <c r="F73" s="436"/>
      <c r="G73" s="426" t="e">
        <f>+H73/H71</f>
        <v>#DIV/0!</v>
      </c>
      <c r="H73" s="427">
        <f>H71*'Start Here'!D23</f>
        <v>0</v>
      </c>
      <c r="I73" s="154">
        <f>+H73</f>
        <v>0</v>
      </c>
      <c r="J73" s="154">
        <f>+I73</f>
        <v>0</v>
      </c>
    </row>
    <row r="74" spans="1:15" ht="15" customHeight="1" thickBot="1" x14ac:dyDescent="0.35">
      <c r="A74" s="6"/>
      <c r="B74" s="45"/>
      <c r="C74" s="18"/>
      <c r="D74" s="37"/>
      <c r="E74" s="188"/>
      <c r="F74" s="188"/>
      <c r="G74" s="188"/>
      <c r="H74" s="188"/>
      <c r="I74" s="188"/>
      <c r="J74" s="188"/>
    </row>
    <row r="75" spans="1:15" ht="15" customHeight="1" thickBot="1" x14ac:dyDescent="0.35">
      <c r="A75" s="6"/>
      <c r="B75" s="40" t="s">
        <v>116</v>
      </c>
      <c r="C75" s="151">
        <f>C71</f>
        <v>0</v>
      </c>
      <c r="D75" s="151">
        <f>D71</f>
        <v>0</v>
      </c>
      <c r="E75" s="151">
        <f t="shared" ref="E75:G75" si="3">E71</f>
        <v>0</v>
      </c>
      <c r="F75" s="182">
        <f t="shared" si="3"/>
        <v>0</v>
      </c>
      <c r="G75" s="150">
        <f t="shared" si="3"/>
        <v>0</v>
      </c>
      <c r="H75" s="152">
        <f>H71+H73</f>
        <v>0</v>
      </c>
      <c r="I75" s="152">
        <f>I71+I73</f>
        <v>0</v>
      </c>
      <c r="J75" s="154">
        <f>+I75+F75</f>
        <v>0</v>
      </c>
    </row>
    <row r="76" spans="1:15" ht="15" customHeight="1" thickBot="1" x14ac:dyDescent="0.35">
      <c r="A76" s="6"/>
      <c r="B76" s="45"/>
      <c r="C76" s="18"/>
      <c r="D76" s="37"/>
      <c r="E76" s="188"/>
      <c r="F76" s="188"/>
      <c r="G76" s="188"/>
      <c r="H76" s="188"/>
      <c r="I76" s="188"/>
      <c r="J76" s="188"/>
    </row>
    <row r="77" spans="1:15" ht="15" customHeight="1" thickBot="1" x14ac:dyDescent="0.35">
      <c r="A77" s="6"/>
      <c r="B77" s="40" t="s">
        <v>117</v>
      </c>
      <c r="C77" s="151">
        <f>C12+C75</f>
        <v>0</v>
      </c>
      <c r="D77" s="151">
        <f t="shared" ref="D77:I77" si="4">D12+D75</f>
        <v>0</v>
      </c>
      <c r="E77" s="151">
        <f t="shared" si="4"/>
        <v>0</v>
      </c>
      <c r="F77" s="182">
        <f t="shared" si="4"/>
        <v>0</v>
      </c>
      <c r="G77" s="150">
        <f t="shared" si="4"/>
        <v>0</v>
      </c>
      <c r="H77" s="152">
        <f t="shared" si="4"/>
        <v>0</v>
      </c>
      <c r="I77" s="152">
        <f t="shared" si="4"/>
        <v>0</v>
      </c>
      <c r="J77" s="154">
        <f>+I77+F77</f>
        <v>0</v>
      </c>
      <c r="O77" s="42"/>
    </row>
    <row r="78" spans="1:15" ht="15" customHeight="1" x14ac:dyDescent="0.3">
      <c r="A78" s="6"/>
      <c r="B78" s="45"/>
      <c r="C78" s="18"/>
      <c r="D78" s="37"/>
      <c r="E78" s="188"/>
      <c r="F78" s="188"/>
      <c r="G78" s="188"/>
      <c r="H78" s="188"/>
      <c r="I78" s="188"/>
      <c r="J78" s="188"/>
    </row>
    <row r="79" spans="1:15" ht="15" customHeight="1" x14ac:dyDescent="0.3">
      <c r="A79" s="6"/>
      <c r="B79" s="45"/>
      <c r="C79" s="18"/>
      <c r="D79" s="37"/>
      <c r="E79" s="249"/>
      <c r="F79" s="249"/>
      <c r="G79" s="249"/>
      <c r="H79" s="249"/>
      <c r="I79" s="249"/>
      <c r="J79" s="249"/>
    </row>
  </sheetData>
  <sheetProtection algorithmName="SHA-512" hashValue="rdn8Dt+k1iA786CLWBax5Tyg71N/ZkYMf0CXdmo8N6IatHMGHkbfYSwLZb+7u87Z1dnT6JMBDqPsxiiWo0iNcw==" saltValue="k4uTxY8rfq7h/dFFaCtaGg==" spinCount="100000" sheet="1" objects="1" scenarios="1" formatColumns="0" formatRows="0"/>
  <mergeCells count="13">
    <mergeCell ref="B3:J3"/>
    <mergeCell ref="B4:J4"/>
    <mergeCell ref="C6:F6"/>
    <mergeCell ref="G6:I6"/>
    <mergeCell ref="J6:J9"/>
    <mergeCell ref="C7:C9"/>
    <mergeCell ref="D7:D9"/>
    <mergeCell ref="E7:E9"/>
    <mergeCell ref="F7:F9"/>
    <mergeCell ref="G7:G9"/>
    <mergeCell ref="H7:H9"/>
    <mergeCell ref="I7:I9"/>
    <mergeCell ref="B8:B9"/>
  </mergeCells>
  <conditionalFormatting sqref="D68">
    <cfRule type="cellIs" dxfId="55" priority="3" operator="lessThan">
      <formula>#REF!</formula>
    </cfRule>
  </conditionalFormatting>
  <conditionalFormatting sqref="D70">
    <cfRule type="cellIs" dxfId="54" priority="4" operator="lessThan">
      <formula>#REF!</formula>
    </cfRule>
  </conditionalFormatting>
  <conditionalFormatting sqref="D72 D74 D76">
    <cfRule type="cellIs" dxfId="53" priority="5" operator="lessThan">
      <formula>#REF!</formula>
    </cfRule>
  </conditionalFormatting>
  <conditionalFormatting sqref="D78:D79">
    <cfRule type="cellIs" dxfId="52" priority="12" operator="lessThan">
      <formula>#REF!</formula>
    </cfRule>
  </conditionalFormatting>
  <conditionalFormatting sqref="F12">
    <cfRule type="cellIs" dxfId="51" priority="19" operator="lessThan">
      <formula>#REF!</formula>
    </cfRule>
  </conditionalFormatting>
  <conditionalFormatting sqref="F62:F63">
    <cfRule type="cellIs" dxfId="50" priority="25" operator="lessThan">
      <formula>#REF!</formula>
    </cfRule>
  </conditionalFormatting>
  <conditionalFormatting sqref="F20:G20">
    <cfRule type="cellIs" dxfId="49" priority="24" operator="lessThan">
      <formula>#REF!</formula>
    </cfRule>
  </conditionalFormatting>
  <conditionalFormatting sqref="F26:G26">
    <cfRule type="cellIs" dxfId="48" priority="23" operator="lessThan">
      <formula>#REF!</formula>
    </cfRule>
  </conditionalFormatting>
  <conditionalFormatting sqref="F32:G32">
    <cfRule type="cellIs" dxfId="47" priority="22" operator="lessThan">
      <formula>#REF!</formula>
    </cfRule>
  </conditionalFormatting>
  <conditionalFormatting sqref="F38:G38">
    <cfRule type="cellIs" dxfId="46" priority="21" operator="lessThan">
      <formula>#REF!</formula>
    </cfRule>
  </conditionalFormatting>
  <conditionalFormatting sqref="F44:G44">
    <cfRule type="cellIs" dxfId="45" priority="15" operator="lessThan">
      <formula>#REF!</formula>
    </cfRule>
  </conditionalFormatting>
  <conditionalFormatting sqref="F50:G50">
    <cfRule type="cellIs" dxfId="44" priority="14" operator="lessThan">
      <formula>#REF!</formula>
    </cfRule>
  </conditionalFormatting>
  <conditionalFormatting sqref="F56:G56">
    <cfRule type="cellIs" dxfId="43" priority="13" operator="lessThan">
      <formula>#REF!</formula>
    </cfRule>
  </conditionalFormatting>
  <conditionalFormatting sqref="F67:G67">
    <cfRule type="cellIs" dxfId="42" priority="10" operator="lessThan">
      <formula>#REF!</formula>
    </cfRule>
  </conditionalFormatting>
  <conditionalFormatting sqref="G62">
    <cfRule type="cellIs" dxfId="41" priority="20" operator="lessThan">
      <formula>#REF!</formula>
    </cfRule>
  </conditionalFormatting>
  <conditionalFormatting sqref="H67 F69:H69">
    <cfRule type="cellIs" dxfId="40" priority="9" operator="greaterThan">
      <formula>#REF!</formula>
    </cfRule>
  </conditionalFormatting>
  <conditionalFormatting sqref="H73">
    <cfRule type="cellIs" dxfId="39" priority="2" operator="greaterThan">
      <formula>#REF!</formula>
    </cfRule>
  </conditionalFormatting>
  <conditionalFormatting sqref="I20 I26 I32 I38 I62">
    <cfRule type="cellIs" dxfId="38" priority="26" operator="greaterThan">
      <formula>#REF!</formula>
    </cfRule>
  </conditionalFormatting>
  <conditionalFormatting sqref="I44">
    <cfRule type="cellIs" dxfId="37" priority="18" operator="greaterThan">
      <formula>#REF!</formula>
    </cfRule>
  </conditionalFormatting>
  <conditionalFormatting sqref="I50">
    <cfRule type="cellIs" dxfId="36" priority="17" operator="greaterThan">
      <formula>#REF!</formula>
    </cfRule>
  </conditionalFormatting>
  <conditionalFormatting sqref="I56">
    <cfRule type="cellIs" dxfId="35" priority="16" operator="greaterThan">
      <formula>#REF!</formula>
    </cfRule>
  </conditionalFormatting>
  <printOptions horizontalCentered="1"/>
  <pageMargins left="0.39370078740157483" right="0.39370078740157483" top="0.74803149606299213" bottom="0.74803149606299213" header="0.31496062992125984" footer="0.31496062992125984"/>
  <pageSetup paperSize="9" scale="5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9F06A-A1EB-4933-947E-47ABD1B8A792}">
  <sheetPr>
    <tabColor theme="5" tint="0.59999389629810485"/>
    <pageSetUpPr fitToPage="1"/>
  </sheetPr>
  <dimension ref="A1:U75"/>
  <sheetViews>
    <sheetView topLeftCell="A5" zoomScale="55" zoomScaleNormal="55" workbookViewId="0">
      <selection activeCell="B8" sqref="B8"/>
    </sheetView>
  </sheetViews>
  <sheetFormatPr defaultColWidth="9.109375" defaultRowHeight="14.4" x14ac:dyDescent="0.3"/>
  <cols>
    <col min="1" max="1" width="0.6640625" style="1" customWidth="1"/>
    <col min="2" max="2" width="59.5546875" style="1" customWidth="1"/>
    <col min="3" max="7" width="13.88671875" style="1" customWidth="1"/>
    <col min="8" max="8" width="2.88671875" style="1" customWidth="1"/>
    <col min="9" max="13" width="13.88671875" style="1" customWidth="1"/>
    <col min="14" max="14" width="2.88671875" style="1" customWidth="1"/>
    <col min="15" max="19" width="13.88671875" style="1" customWidth="1"/>
    <col min="20" max="20" width="4.33203125" style="1" customWidth="1"/>
    <col min="21" max="24" width="11.33203125" style="1" customWidth="1"/>
    <col min="25" max="16384" width="9.109375" style="1"/>
  </cols>
  <sheetData>
    <row r="1" spans="1:21" ht="26.25" customHeight="1" thickBot="1" x14ac:dyDescent="0.35">
      <c r="A1" s="6"/>
      <c r="B1" s="357" t="s">
        <v>61</v>
      </c>
      <c r="C1" s="357"/>
      <c r="D1" s="357"/>
      <c r="E1" s="357"/>
      <c r="F1" s="357"/>
      <c r="G1" s="211"/>
      <c r="R1" s="7"/>
      <c r="S1" s="7" t="s">
        <v>62</v>
      </c>
    </row>
    <row r="2" spans="1:21" ht="63.9" customHeight="1" thickBot="1" x14ac:dyDescent="0.35">
      <c r="A2" s="6"/>
      <c r="B2" s="358" t="s">
        <v>147</v>
      </c>
      <c r="C2" s="359"/>
      <c r="D2" s="359"/>
      <c r="E2" s="359"/>
      <c r="F2" s="359"/>
      <c r="G2" s="359"/>
      <c r="H2" s="359"/>
      <c r="I2" s="359"/>
      <c r="J2" s="359"/>
      <c r="K2" s="359"/>
      <c r="L2" s="359"/>
      <c r="M2" s="359"/>
      <c r="N2" s="359"/>
      <c r="O2" s="359"/>
      <c r="P2" s="359"/>
      <c r="Q2" s="359"/>
      <c r="R2" s="359"/>
      <c r="S2" s="360"/>
    </row>
    <row r="3" spans="1:21" ht="15" thickBot="1" x14ac:dyDescent="0.35"/>
    <row r="4" spans="1:21" ht="15" customHeight="1" thickBot="1" x14ac:dyDescent="0.35">
      <c r="C4" s="361" t="s">
        <v>64</v>
      </c>
      <c r="D4" s="362"/>
      <c r="E4" s="362"/>
      <c r="F4" s="362"/>
      <c r="G4" s="363"/>
      <c r="I4" s="361" t="s">
        <v>65</v>
      </c>
      <c r="J4" s="362"/>
      <c r="K4" s="362"/>
      <c r="L4" s="362"/>
      <c r="M4" s="363"/>
      <c r="O4" s="361" t="s">
        <v>66</v>
      </c>
      <c r="P4" s="362"/>
      <c r="Q4" s="362"/>
      <c r="R4" s="362"/>
      <c r="S4" s="363"/>
    </row>
    <row r="5" spans="1:21" ht="15" thickBot="1" x14ac:dyDescent="0.35">
      <c r="A5" s="6"/>
      <c r="B5" s="213" t="s">
        <v>67</v>
      </c>
      <c r="C5" s="403">
        <f>'Start Here'!D34</f>
        <v>0</v>
      </c>
      <c r="D5" s="404">
        <f>'Start Here'!D35</f>
        <v>0</v>
      </c>
      <c r="E5" s="404">
        <f>'Start Here'!D36</f>
        <v>0</v>
      </c>
      <c r="F5" s="405">
        <f>'Start Here'!D37</f>
        <v>0</v>
      </c>
      <c r="G5" s="343" t="s">
        <v>68</v>
      </c>
      <c r="I5" s="403">
        <f>'Start Here'!D28</f>
        <v>0</v>
      </c>
      <c r="J5" s="403">
        <f>'Start Here'!D29</f>
        <v>0</v>
      </c>
      <c r="K5" s="403">
        <f>'Start Here'!D30</f>
        <v>0</v>
      </c>
      <c r="L5" s="403">
        <f>'Start Here'!D31</f>
        <v>0</v>
      </c>
      <c r="M5" s="343" t="s">
        <v>69</v>
      </c>
      <c r="O5" s="403" t="str">
        <f>'Start Here'!D40</f>
        <v xml:space="preserve"> </v>
      </c>
      <c r="P5" s="404">
        <f>'Start Here'!D41</f>
        <v>0</v>
      </c>
      <c r="Q5" s="404" t="str">
        <f>'Start Here'!D42</f>
        <v xml:space="preserve"> </v>
      </c>
      <c r="R5" s="404" t="str">
        <f>'Start Here'!D43</f>
        <v xml:space="preserve"> </v>
      </c>
      <c r="S5" s="343" t="s">
        <v>70</v>
      </c>
    </row>
    <row r="6" spans="1:21" x14ac:dyDescent="0.3">
      <c r="A6" s="6"/>
      <c r="B6" s="346" t="s">
        <v>200</v>
      </c>
      <c r="C6" s="406"/>
      <c r="D6" s="407"/>
      <c r="E6" s="407"/>
      <c r="F6" s="408"/>
      <c r="G6" s="344"/>
      <c r="I6" s="406"/>
      <c r="J6" s="406"/>
      <c r="K6" s="406"/>
      <c r="L6" s="406"/>
      <c r="M6" s="344"/>
      <c r="O6" s="406"/>
      <c r="P6" s="407"/>
      <c r="Q6" s="407"/>
      <c r="R6" s="407"/>
      <c r="S6" s="344"/>
    </row>
    <row r="7" spans="1:21" ht="15" thickBot="1" x14ac:dyDescent="0.35">
      <c r="A7" s="6"/>
      <c r="B7" s="347"/>
      <c r="C7" s="409"/>
      <c r="D7" s="410"/>
      <c r="E7" s="410"/>
      <c r="F7" s="411"/>
      <c r="G7" s="345"/>
      <c r="I7" s="409"/>
      <c r="J7" s="409"/>
      <c r="K7" s="409"/>
      <c r="L7" s="409"/>
      <c r="M7" s="345"/>
      <c r="O7" s="409"/>
      <c r="P7" s="410"/>
      <c r="Q7" s="410"/>
      <c r="R7" s="410"/>
      <c r="S7" s="345"/>
      <c r="U7" s="8"/>
    </row>
    <row r="8" spans="1:21" x14ac:dyDescent="0.3">
      <c r="A8" s="6"/>
      <c r="B8" s="9" t="s">
        <v>72</v>
      </c>
      <c r="C8" s="24"/>
      <c r="D8" s="25"/>
      <c r="E8" s="25"/>
      <c r="F8" s="214"/>
      <c r="G8" s="185">
        <f>SUM(C8:F8)</f>
        <v>0</v>
      </c>
      <c r="I8" s="24"/>
      <c r="J8" s="25"/>
      <c r="K8" s="25"/>
      <c r="L8" s="216"/>
      <c r="M8" s="413">
        <f>SUM(I8:L8)</f>
        <v>0</v>
      </c>
      <c r="O8" s="24"/>
      <c r="P8" s="25"/>
      <c r="Q8" s="25"/>
      <c r="R8" s="216"/>
      <c r="S8" s="413">
        <f>SUM(O8:R8)</f>
        <v>0</v>
      </c>
    </row>
    <row r="9" spans="1:21" ht="15" thickBot="1" x14ac:dyDescent="0.35">
      <c r="A9" s="6"/>
      <c r="B9" s="9" t="s">
        <v>74</v>
      </c>
      <c r="C9" s="27"/>
      <c r="D9" s="28"/>
      <c r="E9" s="28"/>
      <c r="F9" s="217"/>
      <c r="G9" s="414">
        <f t="shared" ref="G9:G10" si="0">SUM(C9:F9)</f>
        <v>0</v>
      </c>
      <c r="I9" s="27"/>
      <c r="J9" s="28"/>
      <c r="K9" s="28"/>
      <c r="L9" s="25"/>
      <c r="M9" s="414">
        <f t="shared" ref="M9:M10" si="1">SUM(I9:L9)</f>
        <v>0</v>
      </c>
      <c r="O9" s="27"/>
      <c r="P9" s="28"/>
      <c r="Q9" s="28"/>
      <c r="R9" s="25"/>
      <c r="S9" s="414">
        <f t="shared" ref="S9:S10" si="2">SUM(O9:R9)</f>
        <v>0</v>
      </c>
    </row>
    <row r="10" spans="1:21" ht="15" thickBot="1" x14ac:dyDescent="0.35">
      <c r="A10" s="6"/>
      <c r="B10" s="16" t="s">
        <v>75</v>
      </c>
      <c r="C10" s="3">
        <f>SUM(C8:C9)</f>
        <v>0</v>
      </c>
      <c r="D10" s="4">
        <f t="shared" ref="D10:F10" si="3">SUM(D8:D9)</f>
        <v>0</v>
      </c>
      <c r="E10" s="4">
        <f t="shared" si="3"/>
        <v>0</v>
      </c>
      <c r="F10" s="234">
        <f t="shared" si="3"/>
        <v>0</v>
      </c>
      <c r="G10" s="228">
        <f t="shared" si="0"/>
        <v>0</v>
      </c>
      <c r="I10" s="3">
        <f t="shared" ref="I10:L10" si="4">SUM(I8:I9)</f>
        <v>0</v>
      </c>
      <c r="J10" s="4">
        <f t="shared" si="4"/>
        <v>0</v>
      </c>
      <c r="K10" s="4">
        <f t="shared" si="4"/>
        <v>0</v>
      </c>
      <c r="L10" s="4">
        <f t="shared" si="4"/>
        <v>0</v>
      </c>
      <c r="M10" s="230">
        <f t="shared" si="1"/>
        <v>0</v>
      </c>
      <c r="O10" s="3">
        <f t="shared" ref="O10:R10" si="5">SUM(O8:O9)</f>
        <v>0</v>
      </c>
      <c r="P10" s="4">
        <f t="shared" si="5"/>
        <v>0</v>
      </c>
      <c r="Q10" s="4">
        <f t="shared" si="5"/>
        <v>0</v>
      </c>
      <c r="R10" s="4">
        <f t="shared" si="5"/>
        <v>0</v>
      </c>
      <c r="S10" s="230">
        <f t="shared" si="2"/>
        <v>0</v>
      </c>
    </row>
    <row r="11" spans="1:21" ht="15" thickBot="1" x14ac:dyDescent="0.35">
      <c r="A11" s="6"/>
      <c r="B11" s="17"/>
      <c r="C11" s="18"/>
      <c r="D11" s="18"/>
      <c r="E11" s="18"/>
      <c r="F11" s="44"/>
      <c r="G11" s="44"/>
      <c r="I11" s="18"/>
      <c r="J11" s="18"/>
      <c r="K11" s="18"/>
      <c r="L11" s="44"/>
      <c r="M11" s="44"/>
      <c r="O11" s="18"/>
      <c r="P11" s="18"/>
      <c r="Q11" s="18"/>
      <c r="R11" s="44"/>
      <c r="S11" s="18"/>
    </row>
    <row r="12" spans="1:21" ht="15" thickBot="1" x14ac:dyDescent="0.35">
      <c r="A12" s="6"/>
      <c r="B12" s="19" t="s">
        <v>76</v>
      </c>
      <c r="C12" s="20"/>
      <c r="D12" s="21"/>
      <c r="E12" s="21"/>
      <c r="F12" s="178"/>
      <c r="G12" s="22"/>
      <c r="I12" s="20"/>
      <c r="J12" s="21"/>
      <c r="K12" s="21"/>
      <c r="L12" s="178"/>
      <c r="M12" s="22"/>
      <c r="O12" s="20"/>
      <c r="P12" s="21"/>
      <c r="Q12" s="21"/>
      <c r="R12" s="178"/>
      <c r="S12" s="22"/>
    </row>
    <row r="13" spans="1:21" ht="15" customHeight="1" x14ac:dyDescent="0.3">
      <c r="A13" s="6"/>
      <c r="B13" s="415" t="str">
        <f>"Output 1: " &amp; 'Start Here'!D47</f>
        <v xml:space="preserve">Output 1: </v>
      </c>
      <c r="C13" s="221"/>
      <c r="D13" s="222"/>
      <c r="E13" s="222"/>
      <c r="F13" s="223"/>
      <c r="G13" s="224"/>
      <c r="I13" s="221"/>
      <c r="J13" s="222"/>
      <c r="K13" s="222"/>
      <c r="L13" s="223"/>
      <c r="M13" s="224"/>
      <c r="O13" s="221"/>
      <c r="P13" s="222"/>
      <c r="Q13" s="222"/>
      <c r="R13" s="223"/>
      <c r="S13" s="224"/>
    </row>
    <row r="14" spans="1:21" ht="15" customHeight="1" x14ac:dyDescent="0.3">
      <c r="A14" s="6"/>
      <c r="B14" s="9" t="s">
        <v>77</v>
      </c>
      <c r="C14" s="24"/>
      <c r="D14" s="25"/>
      <c r="E14" s="25"/>
      <c r="F14" s="25"/>
      <c r="G14" s="416">
        <f t="shared" ref="G14:G18" si="6">SUM(C14:F14)</f>
        <v>0</v>
      </c>
      <c r="I14" s="24"/>
      <c r="J14" s="25"/>
      <c r="K14" s="25"/>
      <c r="L14" s="25"/>
      <c r="M14" s="416">
        <f t="shared" ref="M14:M18" si="7">SUM(I14:L14)</f>
        <v>0</v>
      </c>
      <c r="O14" s="24"/>
      <c r="P14" s="25"/>
      <c r="Q14" s="25"/>
      <c r="R14" s="25"/>
      <c r="S14" s="416">
        <f t="shared" ref="S14:S18" si="8">SUM(O14:R14)</f>
        <v>0</v>
      </c>
    </row>
    <row r="15" spans="1:21" ht="15" customHeight="1" x14ac:dyDescent="0.3">
      <c r="A15" s="6"/>
      <c r="B15" s="9" t="s">
        <v>78</v>
      </c>
      <c r="C15" s="24"/>
      <c r="D15" s="25"/>
      <c r="E15" s="25"/>
      <c r="F15" s="25"/>
      <c r="G15" s="416">
        <f t="shared" si="6"/>
        <v>0</v>
      </c>
      <c r="I15" s="24"/>
      <c r="J15" s="25"/>
      <c r="K15" s="25"/>
      <c r="L15" s="25"/>
      <c r="M15" s="416">
        <f t="shared" si="7"/>
        <v>0</v>
      </c>
      <c r="O15" s="24"/>
      <c r="P15" s="25"/>
      <c r="Q15" s="25"/>
      <c r="R15" s="25"/>
      <c r="S15" s="416">
        <f t="shared" si="8"/>
        <v>0</v>
      </c>
    </row>
    <row r="16" spans="1:21" x14ac:dyDescent="0.3">
      <c r="A16" s="6"/>
      <c r="B16" s="9" t="s">
        <v>79</v>
      </c>
      <c r="C16" s="24"/>
      <c r="D16" s="25"/>
      <c r="E16" s="25"/>
      <c r="F16" s="25"/>
      <c r="G16" s="416">
        <f t="shared" si="6"/>
        <v>0</v>
      </c>
      <c r="I16" s="24"/>
      <c r="J16" s="25"/>
      <c r="K16" s="25"/>
      <c r="L16" s="25"/>
      <c r="M16" s="416">
        <f t="shared" si="7"/>
        <v>0</v>
      </c>
      <c r="O16" s="24"/>
      <c r="P16" s="25"/>
      <c r="Q16" s="25"/>
      <c r="R16" s="25"/>
      <c r="S16" s="416">
        <f t="shared" si="8"/>
        <v>0</v>
      </c>
    </row>
    <row r="17" spans="1:19" ht="15" thickBot="1" x14ac:dyDescent="0.35">
      <c r="A17" s="6"/>
      <c r="B17" s="9" t="s">
        <v>80</v>
      </c>
      <c r="C17" s="24"/>
      <c r="D17" s="25"/>
      <c r="E17" s="25"/>
      <c r="F17" s="25"/>
      <c r="G17" s="417">
        <f t="shared" si="6"/>
        <v>0</v>
      </c>
      <c r="I17" s="24"/>
      <c r="J17" s="25"/>
      <c r="K17" s="25"/>
      <c r="L17" s="25"/>
      <c r="M17" s="417">
        <f t="shared" si="7"/>
        <v>0</v>
      </c>
      <c r="O17" s="24"/>
      <c r="P17" s="25"/>
      <c r="Q17" s="25"/>
      <c r="R17" s="25"/>
      <c r="S17" s="417">
        <f t="shared" si="8"/>
        <v>0</v>
      </c>
    </row>
    <row r="18" spans="1:19" ht="15" thickBot="1" x14ac:dyDescent="0.35">
      <c r="A18" s="6"/>
      <c r="B18" s="16" t="s">
        <v>81</v>
      </c>
      <c r="C18" s="3">
        <f>SUM(C14:C17)</f>
        <v>0</v>
      </c>
      <c r="D18" s="4">
        <f>SUM(D14:D17)</f>
        <v>0</v>
      </c>
      <c r="E18" s="4">
        <f>SUM(E14:E17)</f>
        <v>0</v>
      </c>
      <c r="F18" s="179">
        <f>SUM(F14:F17)</f>
        <v>0</v>
      </c>
      <c r="G18" s="230">
        <f t="shared" si="6"/>
        <v>0</v>
      </c>
      <c r="I18" s="3">
        <f>SUM(I14:I17)</f>
        <v>0</v>
      </c>
      <c r="J18" s="4">
        <f>SUM(J14:J17)</f>
        <v>0</v>
      </c>
      <c r="K18" s="4">
        <f>SUM(K14:K17)</f>
        <v>0</v>
      </c>
      <c r="L18" s="179">
        <f>SUM(L14:L17)</f>
        <v>0</v>
      </c>
      <c r="M18" s="230">
        <f t="shared" si="7"/>
        <v>0</v>
      </c>
      <c r="O18" s="3">
        <f>SUM(O14:O17)</f>
        <v>0</v>
      </c>
      <c r="P18" s="4">
        <f>SUM(P14:P17)</f>
        <v>0</v>
      </c>
      <c r="Q18" s="4">
        <f>SUM(Q14:Q17)</f>
        <v>0</v>
      </c>
      <c r="R18" s="179">
        <f>SUM(R14:R17)</f>
        <v>0</v>
      </c>
      <c r="S18" s="230">
        <f t="shared" si="8"/>
        <v>0</v>
      </c>
    </row>
    <row r="19" spans="1:19" ht="15" customHeight="1" x14ac:dyDescent="0.3">
      <c r="A19" s="6"/>
      <c r="B19" s="415" t="str">
        <f>"Output 2: " &amp; 'Start Here'!D48</f>
        <v xml:space="preserve">Output 2: </v>
      </c>
      <c r="C19" s="221"/>
      <c r="D19" s="222"/>
      <c r="E19" s="222"/>
      <c r="F19" s="223"/>
      <c r="G19" s="224"/>
      <c r="I19" s="221"/>
      <c r="J19" s="222"/>
      <c r="K19" s="222"/>
      <c r="L19" s="223"/>
      <c r="M19" s="224"/>
      <c r="O19" s="221"/>
      <c r="P19" s="222"/>
      <c r="Q19" s="222"/>
      <c r="R19" s="223"/>
      <c r="S19" s="224"/>
    </row>
    <row r="20" spans="1:19" ht="15" customHeight="1" x14ac:dyDescent="0.3">
      <c r="A20" s="6"/>
      <c r="B20" s="9" t="s">
        <v>77</v>
      </c>
      <c r="C20" s="24"/>
      <c r="D20" s="25"/>
      <c r="E20" s="25"/>
      <c r="F20" s="25"/>
      <c r="G20" s="416">
        <f t="shared" ref="G20:G24" si="9">SUM(C20:F20)</f>
        <v>0</v>
      </c>
      <c r="I20" s="24"/>
      <c r="J20" s="25"/>
      <c r="K20" s="25"/>
      <c r="L20" s="25"/>
      <c r="M20" s="416">
        <f t="shared" ref="M20:M24" si="10">SUM(I20:L20)</f>
        <v>0</v>
      </c>
      <c r="O20" s="24"/>
      <c r="P20" s="25"/>
      <c r="Q20" s="25"/>
      <c r="R20" s="25"/>
      <c r="S20" s="416">
        <f t="shared" ref="S20:S24" si="11">SUM(O20:R20)</f>
        <v>0</v>
      </c>
    </row>
    <row r="21" spans="1:19" ht="15" customHeight="1" x14ac:dyDescent="0.3">
      <c r="A21" s="6"/>
      <c r="B21" s="9" t="s">
        <v>78</v>
      </c>
      <c r="C21" s="24"/>
      <c r="D21" s="25"/>
      <c r="E21" s="25"/>
      <c r="F21" s="25"/>
      <c r="G21" s="416">
        <f t="shared" si="9"/>
        <v>0</v>
      </c>
      <c r="I21" s="24"/>
      <c r="J21" s="25"/>
      <c r="K21" s="25"/>
      <c r="L21" s="25"/>
      <c r="M21" s="416">
        <f t="shared" si="10"/>
        <v>0</v>
      </c>
      <c r="O21" s="24"/>
      <c r="P21" s="25"/>
      <c r="Q21" s="25"/>
      <c r="R21" s="25"/>
      <c r="S21" s="416">
        <f t="shared" si="11"/>
        <v>0</v>
      </c>
    </row>
    <row r="22" spans="1:19" x14ac:dyDescent="0.3">
      <c r="A22" s="6"/>
      <c r="B22" s="9" t="s">
        <v>79</v>
      </c>
      <c r="C22" s="24"/>
      <c r="D22" s="25"/>
      <c r="E22" s="25"/>
      <c r="F22" s="25"/>
      <c r="G22" s="416">
        <f t="shared" si="9"/>
        <v>0</v>
      </c>
      <c r="I22" s="24"/>
      <c r="J22" s="25"/>
      <c r="K22" s="25"/>
      <c r="L22" s="25"/>
      <c r="M22" s="416">
        <f t="shared" si="10"/>
        <v>0</v>
      </c>
      <c r="O22" s="24"/>
      <c r="P22" s="25"/>
      <c r="Q22" s="25"/>
      <c r="R22" s="25"/>
      <c r="S22" s="416">
        <f t="shared" si="11"/>
        <v>0</v>
      </c>
    </row>
    <row r="23" spans="1:19" ht="15" thickBot="1" x14ac:dyDescent="0.35">
      <c r="A23" s="6"/>
      <c r="B23" s="9" t="s">
        <v>80</v>
      </c>
      <c r="C23" s="24"/>
      <c r="D23" s="25"/>
      <c r="E23" s="25"/>
      <c r="F23" s="25"/>
      <c r="G23" s="417">
        <f t="shared" si="9"/>
        <v>0</v>
      </c>
      <c r="I23" s="24"/>
      <c r="J23" s="25"/>
      <c r="K23" s="25"/>
      <c r="L23" s="25"/>
      <c r="M23" s="417">
        <f t="shared" si="10"/>
        <v>0</v>
      </c>
      <c r="O23" s="24"/>
      <c r="P23" s="25"/>
      <c r="Q23" s="25"/>
      <c r="R23" s="25"/>
      <c r="S23" s="417">
        <f t="shared" si="11"/>
        <v>0</v>
      </c>
    </row>
    <row r="24" spans="1:19" ht="15" thickBot="1" x14ac:dyDescent="0.35">
      <c r="A24" s="6"/>
      <c r="B24" s="16" t="s">
        <v>82</v>
      </c>
      <c r="C24" s="3">
        <f>SUM(C20:C23)</f>
        <v>0</v>
      </c>
      <c r="D24" s="4">
        <f>SUM(D20:D23)</f>
        <v>0</v>
      </c>
      <c r="E24" s="4">
        <f>SUM(E20:E23)</f>
        <v>0</v>
      </c>
      <c r="F24" s="179">
        <f>SUM(F20:F23)</f>
        <v>0</v>
      </c>
      <c r="G24" s="230">
        <f t="shared" si="9"/>
        <v>0</v>
      </c>
      <c r="I24" s="3">
        <f>SUM(I20:I23)</f>
        <v>0</v>
      </c>
      <c r="J24" s="4">
        <f>SUM(J20:J23)</f>
        <v>0</v>
      </c>
      <c r="K24" s="4">
        <f>SUM(K20:K23)</f>
        <v>0</v>
      </c>
      <c r="L24" s="179">
        <f>SUM(L20:L23)</f>
        <v>0</v>
      </c>
      <c r="M24" s="230">
        <f t="shared" si="10"/>
        <v>0</v>
      </c>
      <c r="O24" s="3">
        <f>SUM(O20:O23)</f>
        <v>0</v>
      </c>
      <c r="P24" s="4">
        <f>SUM(P20:P23)</f>
        <v>0</v>
      </c>
      <c r="Q24" s="4">
        <f>SUM(Q20:Q23)</f>
        <v>0</v>
      </c>
      <c r="R24" s="179">
        <f>SUM(R20:R23)</f>
        <v>0</v>
      </c>
      <c r="S24" s="230">
        <f t="shared" si="11"/>
        <v>0</v>
      </c>
    </row>
    <row r="25" spans="1:19" ht="15" customHeight="1" x14ac:dyDescent="0.3">
      <c r="A25" s="6"/>
      <c r="B25" s="415" t="str">
        <f>"Output 3: " &amp; 'Start Here'!D49</f>
        <v xml:space="preserve">Output 3: </v>
      </c>
      <c r="C25" s="221"/>
      <c r="D25" s="222"/>
      <c r="E25" s="222"/>
      <c r="F25" s="223"/>
      <c r="G25" s="224"/>
      <c r="I25" s="221"/>
      <c r="J25" s="222"/>
      <c r="K25" s="222"/>
      <c r="L25" s="223"/>
      <c r="M25" s="224"/>
      <c r="O25" s="221"/>
      <c r="P25" s="222"/>
      <c r="Q25" s="222"/>
      <c r="R25" s="223"/>
      <c r="S25" s="224"/>
    </row>
    <row r="26" spans="1:19" ht="15" customHeight="1" x14ac:dyDescent="0.3">
      <c r="A26" s="6"/>
      <c r="B26" s="9" t="s">
        <v>77</v>
      </c>
      <c r="C26" s="24"/>
      <c r="D26" s="25"/>
      <c r="E26" s="25"/>
      <c r="F26" s="25"/>
      <c r="G26" s="416">
        <f t="shared" ref="G26:G30" si="12">SUM(C26:F26)</f>
        <v>0</v>
      </c>
      <c r="I26" s="24"/>
      <c r="J26" s="25"/>
      <c r="K26" s="25"/>
      <c r="L26" s="25"/>
      <c r="M26" s="416">
        <f t="shared" ref="M26:M30" si="13">SUM(I26:L26)</f>
        <v>0</v>
      </c>
      <c r="O26" s="24"/>
      <c r="P26" s="25"/>
      <c r="Q26" s="25"/>
      <c r="R26" s="25"/>
      <c r="S26" s="416">
        <f t="shared" ref="S26:S30" si="14">SUM(O26:R26)</f>
        <v>0</v>
      </c>
    </row>
    <row r="27" spans="1:19" ht="15" customHeight="1" x14ac:dyDescent="0.3">
      <c r="A27" s="6"/>
      <c r="B27" s="9" t="s">
        <v>78</v>
      </c>
      <c r="C27" s="24"/>
      <c r="D27" s="25"/>
      <c r="E27" s="25"/>
      <c r="F27" s="25"/>
      <c r="G27" s="416">
        <f t="shared" si="12"/>
        <v>0</v>
      </c>
      <c r="I27" s="24"/>
      <c r="J27" s="25"/>
      <c r="K27" s="25"/>
      <c r="L27" s="25"/>
      <c r="M27" s="416">
        <f t="shared" si="13"/>
        <v>0</v>
      </c>
      <c r="O27" s="24"/>
      <c r="P27" s="25"/>
      <c r="Q27" s="25"/>
      <c r="R27" s="25"/>
      <c r="S27" s="416">
        <f t="shared" si="14"/>
        <v>0</v>
      </c>
    </row>
    <row r="28" spans="1:19" x14ac:dyDescent="0.3">
      <c r="A28" s="6"/>
      <c r="B28" s="9" t="s">
        <v>79</v>
      </c>
      <c r="C28" s="24"/>
      <c r="D28" s="25"/>
      <c r="E28" s="25"/>
      <c r="F28" s="25"/>
      <c r="G28" s="416">
        <f t="shared" si="12"/>
        <v>0</v>
      </c>
      <c r="I28" s="24"/>
      <c r="J28" s="25"/>
      <c r="K28" s="25"/>
      <c r="L28" s="25"/>
      <c r="M28" s="416">
        <f t="shared" si="13"/>
        <v>0</v>
      </c>
      <c r="O28" s="24"/>
      <c r="P28" s="25"/>
      <c r="Q28" s="25"/>
      <c r="R28" s="25"/>
      <c r="S28" s="416">
        <f t="shared" si="14"/>
        <v>0</v>
      </c>
    </row>
    <row r="29" spans="1:19" ht="15" thickBot="1" x14ac:dyDescent="0.35">
      <c r="A29" s="6"/>
      <c r="B29" s="9" t="s">
        <v>80</v>
      </c>
      <c r="C29" s="24"/>
      <c r="D29" s="25"/>
      <c r="E29" s="25"/>
      <c r="F29" s="25"/>
      <c r="G29" s="417">
        <f t="shared" si="12"/>
        <v>0</v>
      </c>
      <c r="I29" s="24"/>
      <c r="J29" s="25"/>
      <c r="K29" s="25"/>
      <c r="L29" s="25"/>
      <c r="M29" s="417">
        <f t="shared" si="13"/>
        <v>0</v>
      </c>
      <c r="O29" s="24"/>
      <c r="P29" s="25"/>
      <c r="Q29" s="25"/>
      <c r="R29" s="25"/>
      <c r="S29" s="417">
        <f t="shared" si="14"/>
        <v>0</v>
      </c>
    </row>
    <row r="30" spans="1:19" ht="15" thickBot="1" x14ac:dyDescent="0.35">
      <c r="A30" s="6"/>
      <c r="B30" s="16" t="s">
        <v>83</v>
      </c>
      <c r="C30" s="3">
        <f>SUM(C26:C29)</f>
        <v>0</v>
      </c>
      <c r="D30" s="4">
        <f>SUM(D26:D29)</f>
        <v>0</v>
      </c>
      <c r="E30" s="4">
        <f>SUM(E26:E29)</f>
        <v>0</v>
      </c>
      <c r="F30" s="179">
        <f>SUM(F26:F29)</f>
        <v>0</v>
      </c>
      <c r="G30" s="230">
        <f t="shared" si="12"/>
        <v>0</v>
      </c>
      <c r="I30" s="3">
        <f>SUM(I26:I29)</f>
        <v>0</v>
      </c>
      <c r="J30" s="4">
        <f>SUM(J26:J29)</f>
        <v>0</v>
      </c>
      <c r="K30" s="4">
        <f>SUM(K26:K29)</f>
        <v>0</v>
      </c>
      <c r="L30" s="179">
        <f>SUM(L26:L29)</f>
        <v>0</v>
      </c>
      <c r="M30" s="230">
        <f t="shared" si="13"/>
        <v>0</v>
      </c>
      <c r="O30" s="3">
        <f>SUM(O26:O29)</f>
        <v>0</v>
      </c>
      <c r="P30" s="4">
        <f>SUM(P26:P29)</f>
        <v>0</v>
      </c>
      <c r="Q30" s="4">
        <f>SUM(Q26:Q29)</f>
        <v>0</v>
      </c>
      <c r="R30" s="179">
        <f>SUM(R26:R29)</f>
        <v>0</v>
      </c>
      <c r="S30" s="230">
        <f t="shared" si="14"/>
        <v>0</v>
      </c>
    </row>
    <row r="31" spans="1:19" ht="15" customHeight="1" x14ac:dyDescent="0.3">
      <c r="A31" s="6"/>
      <c r="B31" s="415" t="str">
        <f>"Output 4: " &amp; 'Start Here'!D50</f>
        <v xml:space="preserve">Output 4: </v>
      </c>
      <c r="C31" s="221"/>
      <c r="D31" s="222"/>
      <c r="E31" s="222"/>
      <c r="F31" s="223"/>
      <c r="G31" s="224"/>
      <c r="I31" s="221"/>
      <c r="J31" s="222"/>
      <c r="K31" s="222"/>
      <c r="L31" s="223"/>
      <c r="M31" s="224"/>
      <c r="O31" s="221"/>
      <c r="P31" s="222"/>
      <c r="Q31" s="222"/>
      <c r="R31" s="223"/>
      <c r="S31" s="224"/>
    </row>
    <row r="32" spans="1:19" ht="15" customHeight="1" x14ac:dyDescent="0.3">
      <c r="A32" s="6"/>
      <c r="B32" s="9" t="s">
        <v>77</v>
      </c>
      <c r="C32" s="24"/>
      <c r="D32" s="25"/>
      <c r="E32" s="25"/>
      <c r="F32" s="25"/>
      <c r="G32" s="416">
        <f t="shared" ref="G32:G36" si="15">SUM(C32:F32)</f>
        <v>0</v>
      </c>
      <c r="I32" s="24"/>
      <c r="J32" s="25"/>
      <c r="K32" s="25"/>
      <c r="L32" s="25"/>
      <c r="M32" s="416">
        <f t="shared" ref="M32:M36" si="16">SUM(I32:L32)</f>
        <v>0</v>
      </c>
      <c r="O32" s="24"/>
      <c r="P32" s="25"/>
      <c r="Q32" s="25"/>
      <c r="R32" s="25"/>
      <c r="S32" s="416">
        <f t="shared" ref="S32:S36" si="17">SUM(O32:R32)</f>
        <v>0</v>
      </c>
    </row>
    <row r="33" spans="1:19" ht="15" customHeight="1" x14ac:dyDescent="0.3">
      <c r="A33" s="6"/>
      <c r="B33" s="9" t="s">
        <v>78</v>
      </c>
      <c r="C33" s="24"/>
      <c r="D33" s="25"/>
      <c r="E33" s="25"/>
      <c r="F33" s="25"/>
      <c r="G33" s="416">
        <f t="shared" si="15"/>
        <v>0</v>
      </c>
      <c r="I33" s="24"/>
      <c r="J33" s="25"/>
      <c r="K33" s="25"/>
      <c r="L33" s="25"/>
      <c r="M33" s="416">
        <f t="shared" si="16"/>
        <v>0</v>
      </c>
      <c r="O33" s="24"/>
      <c r="P33" s="25"/>
      <c r="Q33" s="25"/>
      <c r="R33" s="25"/>
      <c r="S33" s="416">
        <f t="shared" si="17"/>
        <v>0</v>
      </c>
    </row>
    <row r="34" spans="1:19" x14ac:dyDescent="0.3">
      <c r="A34" s="6"/>
      <c r="B34" s="9" t="s">
        <v>79</v>
      </c>
      <c r="C34" s="24"/>
      <c r="D34" s="25"/>
      <c r="E34" s="25"/>
      <c r="F34" s="25"/>
      <c r="G34" s="416">
        <f t="shared" si="15"/>
        <v>0</v>
      </c>
      <c r="I34" s="24"/>
      <c r="J34" s="25"/>
      <c r="K34" s="25"/>
      <c r="L34" s="25"/>
      <c r="M34" s="416">
        <f t="shared" si="16"/>
        <v>0</v>
      </c>
      <c r="O34" s="24"/>
      <c r="P34" s="25"/>
      <c r="Q34" s="25"/>
      <c r="R34" s="25"/>
      <c r="S34" s="416">
        <f t="shared" si="17"/>
        <v>0</v>
      </c>
    </row>
    <row r="35" spans="1:19" ht="15" thickBot="1" x14ac:dyDescent="0.35">
      <c r="A35" s="6"/>
      <c r="B35" s="9" t="s">
        <v>80</v>
      </c>
      <c r="C35" s="24"/>
      <c r="D35" s="25"/>
      <c r="E35" s="25"/>
      <c r="F35" s="25"/>
      <c r="G35" s="417">
        <f t="shared" si="15"/>
        <v>0</v>
      </c>
      <c r="I35" s="24"/>
      <c r="J35" s="25"/>
      <c r="K35" s="25"/>
      <c r="L35" s="25"/>
      <c r="M35" s="417">
        <f t="shared" si="16"/>
        <v>0</v>
      </c>
      <c r="O35" s="24"/>
      <c r="P35" s="25"/>
      <c r="Q35" s="25"/>
      <c r="R35" s="25"/>
      <c r="S35" s="417">
        <f t="shared" si="17"/>
        <v>0</v>
      </c>
    </row>
    <row r="36" spans="1:19" ht="15" thickBot="1" x14ac:dyDescent="0.35">
      <c r="A36" s="6"/>
      <c r="B36" s="16" t="s">
        <v>84</v>
      </c>
      <c r="C36" s="3">
        <f>SUM(C32:C35)</f>
        <v>0</v>
      </c>
      <c r="D36" s="4">
        <f>SUM(D32:D35)</f>
        <v>0</v>
      </c>
      <c r="E36" s="4">
        <f>SUM(E32:E35)</f>
        <v>0</v>
      </c>
      <c r="F36" s="179">
        <f>SUM(F32:F35)</f>
        <v>0</v>
      </c>
      <c r="G36" s="230">
        <f t="shared" si="15"/>
        <v>0</v>
      </c>
      <c r="I36" s="3">
        <f>SUM(I32:I35)</f>
        <v>0</v>
      </c>
      <c r="J36" s="4">
        <f>SUM(J32:J35)</f>
        <v>0</v>
      </c>
      <c r="K36" s="4">
        <f>SUM(K32:K35)</f>
        <v>0</v>
      </c>
      <c r="L36" s="179">
        <f>SUM(L32:L35)</f>
        <v>0</v>
      </c>
      <c r="M36" s="230">
        <f t="shared" si="16"/>
        <v>0</v>
      </c>
      <c r="O36" s="3">
        <f>SUM(O32:O35)</f>
        <v>0</v>
      </c>
      <c r="P36" s="4">
        <f>SUM(P32:P35)</f>
        <v>0</v>
      </c>
      <c r="Q36" s="4">
        <f>SUM(Q32:Q35)</f>
        <v>0</v>
      </c>
      <c r="R36" s="179">
        <f>SUM(R32:R35)</f>
        <v>0</v>
      </c>
      <c r="S36" s="230">
        <f t="shared" si="17"/>
        <v>0</v>
      </c>
    </row>
    <row r="37" spans="1:19" ht="15" customHeight="1" x14ac:dyDescent="0.3">
      <c r="A37" s="6"/>
      <c r="B37" s="415" t="str">
        <f>"Output 5: " &amp; 'Start Here'!D51</f>
        <v xml:space="preserve">Output 5: </v>
      </c>
      <c r="C37" s="221"/>
      <c r="D37" s="222"/>
      <c r="E37" s="222"/>
      <c r="F37" s="223"/>
      <c r="G37" s="224"/>
      <c r="I37" s="221"/>
      <c r="J37" s="222"/>
      <c r="K37" s="222"/>
      <c r="L37" s="223"/>
      <c r="M37" s="224"/>
      <c r="O37" s="221"/>
      <c r="P37" s="222"/>
      <c r="Q37" s="222"/>
      <c r="R37" s="223"/>
      <c r="S37" s="224"/>
    </row>
    <row r="38" spans="1:19" ht="15" customHeight="1" x14ac:dyDescent="0.3">
      <c r="A38" s="6"/>
      <c r="B38" s="9" t="s">
        <v>77</v>
      </c>
      <c r="C38" s="24"/>
      <c r="D38" s="25"/>
      <c r="E38" s="25"/>
      <c r="F38" s="25"/>
      <c r="G38" s="416">
        <f t="shared" ref="G38:G42" si="18">SUM(C38:F38)</f>
        <v>0</v>
      </c>
      <c r="I38" s="24"/>
      <c r="J38" s="25"/>
      <c r="K38" s="25"/>
      <c r="L38" s="25"/>
      <c r="M38" s="416">
        <f t="shared" ref="M38:M42" si="19">SUM(I38:L38)</f>
        <v>0</v>
      </c>
      <c r="O38" s="24"/>
      <c r="P38" s="25"/>
      <c r="Q38" s="25"/>
      <c r="R38" s="25"/>
      <c r="S38" s="416">
        <f t="shared" ref="S38:S42" si="20">SUM(O38:R38)</f>
        <v>0</v>
      </c>
    </row>
    <row r="39" spans="1:19" ht="15" customHeight="1" x14ac:dyDescent="0.3">
      <c r="A39" s="6"/>
      <c r="B39" s="9" t="s">
        <v>78</v>
      </c>
      <c r="C39" s="24"/>
      <c r="D39" s="25"/>
      <c r="E39" s="25"/>
      <c r="F39" s="25"/>
      <c r="G39" s="416">
        <f t="shared" si="18"/>
        <v>0</v>
      </c>
      <c r="I39" s="24"/>
      <c r="J39" s="25"/>
      <c r="K39" s="25"/>
      <c r="L39" s="25"/>
      <c r="M39" s="416">
        <f t="shared" si="19"/>
        <v>0</v>
      </c>
      <c r="O39" s="24"/>
      <c r="P39" s="25"/>
      <c r="Q39" s="25"/>
      <c r="R39" s="25"/>
      <c r="S39" s="416">
        <f t="shared" si="20"/>
        <v>0</v>
      </c>
    </row>
    <row r="40" spans="1:19" x14ac:dyDescent="0.3">
      <c r="A40" s="6"/>
      <c r="B40" s="9" t="s">
        <v>79</v>
      </c>
      <c r="C40" s="24"/>
      <c r="D40" s="25"/>
      <c r="E40" s="25"/>
      <c r="F40" s="25"/>
      <c r="G40" s="416">
        <f t="shared" si="18"/>
        <v>0</v>
      </c>
      <c r="I40" s="24"/>
      <c r="J40" s="25"/>
      <c r="K40" s="25"/>
      <c r="L40" s="25"/>
      <c r="M40" s="416">
        <f t="shared" si="19"/>
        <v>0</v>
      </c>
      <c r="O40" s="24"/>
      <c r="P40" s="25"/>
      <c r="Q40" s="25"/>
      <c r="R40" s="25"/>
      <c r="S40" s="416">
        <f t="shared" si="20"/>
        <v>0</v>
      </c>
    </row>
    <row r="41" spans="1:19" ht="15" thickBot="1" x14ac:dyDescent="0.35">
      <c r="A41" s="6"/>
      <c r="B41" s="9" t="s">
        <v>80</v>
      </c>
      <c r="C41" s="24"/>
      <c r="D41" s="25"/>
      <c r="E41" s="25"/>
      <c r="F41" s="25"/>
      <c r="G41" s="417">
        <f t="shared" si="18"/>
        <v>0</v>
      </c>
      <c r="I41" s="24"/>
      <c r="J41" s="25"/>
      <c r="K41" s="25"/>
      <c r="L41" s="25"/>
      <c r="M41" s="417">
        <f t="shared" si="19"/>
        <v>0</v>
      </c>
      <c r="O41" s="24"/>
      <c r="P41" s="25"/>
      <c r="Q41" s="25"/>
      <c r="R41" s="25"/>
      <c r="S41" s="417">
        <f t="shared" si="20"/>
        <v>0</v>
      </c>
    </row>
    <row r="42" spans="1:19" ht="15" thickBot="1" x14ac:dyDescent="0.35">
      <c r="A42" s="6"/>
      <c r="B42" s="16" t="s">
        <v>85</v>
      </c>
      <c r="C42" s="3">
        <f>SUM(C38:C41)</f>
        <v>0</v>
      </c>
      <c r="D42" s="4">
        <f>SUM(D38:D41)</f>
        <v>0</v>
      </c>
      <c r="E42" s="4">
        <f>SUM(E38:E41)</f>
        <v>0</v>
      </c>
      <c r="F42" s="179">
        <f>SUM(F38:F41)</f>
        <v>0</v>
      </c>
      <c r="G42" s="230">
        <f t="shared" si="18"/>
        <v>0</v>
      </c>
      <c r="I42" s="3">
        <f>SUM(I38:I41)</f>
        <v>0</v>
      </c>
      <c r="J42" s="4">
        <f>SUM(J38:J41)</f>
        <v>0</v>
      </c>
      <c r="K42" s="4">
        <f>SUM(K38:K41)</f>
        <v>0</v>
      </c>
      <c r="L42" s="179">
        <f>SUM(L38:L41)</f>
        <v>0</v>
      </c>
      <c r="M42" s="230">
        <f t="shared" si="19"/>
        <v>0</v>
      </c>
      <c r="O42" s="3">
        <f>SUM(O38:O41)</f>
        <v>0</v>
      </c>
      <c r="P42" s="4">
        <f>SUM(P38:P41)</f>
        <v>0</v>
      </c>
      <c r="Q42" s="4">
        <f>SUM(Q38:Q41)</f>
        <v>0</v>
      </c>
      <c r="R42" s="179">
        <f>SUM(R38:R41)</f>
        <v>0</v>
      </c>
      <c r="S42" s="230">
        <f t="shared" si="20"/>
        <v>0</v>
      </c>
    </row>
    <row r="43" spans="1:19" ht="15" customHeight="1" x14ac:dyDescent="0.3">
      <c r="A43" s="6"/>
      <c r="B43" s="415" t="str">
        <f>"Output 6: " &amp; 'Start Here'!D52</f>
        <v xml:space="preserve">Output 6: </v>
      </c>
      <c r="C43" s="221"/>
      <c r="D43" s="222"/>
      <c r="E43" s="222"/>
      <c r="F43" s="223"/>
      <c r="G43" s="224"/>
      <c r="I43" s="221"/>
      <c r="J43" s="222"/>
      <c r="K43" s="222"/>
      <c r="L43" s="223"/>
      <c r="M43" s="224"/>
      <c r="O43" s="221"/>
      <c r="P43" s="222"/>
      <c r="Q43" s="222"/>
      <c r="R43" s="223"/>
      <c r="S43" s="224"/>
    </row>
    <row r="44" spans="1:19" ht="15" customHeight="1" x14ac:dyDescent="0.3">
      <c r="A44" s="6"/>
      <c r="B44" s="9" t="s">
        <v>77</v>
      </c>
      <c r="C44" s="24"/>
      <c r="D44" s="25"/>
      <c r="E44" s="25"/>
      <c r="F44" s="25"/>
      <c r="G44" s="416">
        <f t="shared" ref="G44:G48" si="21">SUM(C44:F44)</f>
        <v>0</v>
      </c>
      <c r="I44" s="24"/>
      <c r="J44" s="25"/>
      <c r="K44" s="25"/>
      <c r="L44" s="25"/>
      <c r="M44" s="416">
        <f t="shared" ref="M44:M48" si="22">SUM(I44:L44)</f>
        <v>0</v>
      </c>
      <c r="O44" s="24"/>
      <c r="P44" s="25"/>
      <c r="Q44" s="25"/>
      <c r="R44" s="25"/>
      <c r="S44" s="416">
        <f t="shared" ref="S44:S48" si="23">SUM(O44:R44)</f>
        <v>0</v>
      </c>
    </row>
    <row r="45" spans="1:19" ht="15" customHeight="1" x14ac:dyDescent="0.3">
      <c r="A45" s="6"/>
      <c r="B45" s="9" t="s">
        <v>78</v>
      </c>
      <c r="C45" s="24"/>
      <c r="D45" s="25"/>
      <c r="E45" s="25"/>
      <c r="F45" s="25"/>
      <c r="G45" s="416">
        <f t="shared" si="21"/>
        <v>0</v>
      </c>
      <c r="I45" s="24"/>
      <c r="J45" s="25"/>
      <c r="K45" s="25"/>
      <c r="L45" s="25"/>
      <c r="M45" s="416">
        <f t="shared" si="22"/>
        <v>0</v>
      </c>
      <c r="O45" s="24"/>
      <c r="P45" s="25"/>
      <c r="Q45" s="25"/>
      <c r="R45" s="25"/>
      <c r="S45" s="416">
        <f t="shared" si="23"/>
        <v>0</v>
      </c>
    </row>
    <row r="46" spans="1:19" x14ac:dyDescent="0.3">
      <c r="A46" s="6"/>
      <c r="B46" s="9" t="s">
        <v>79</v>
      </c>
      <c r="C46" s="24"/>
      <c r="D46" s="25"/>
      <c r="E46" s="25"/>
      <c r="F46" s="25"/>
      <c r="G46" s="416">
        <f t="shared" si="21"/>
        <v>0</v>
      </c>
      <c r="I46" s="24"/>
      <c r="J46" s="25"/>
      <c r="K46" s="25"/>
      <c r="L46" s="25"/>
      <c r="M46" s="416">
        <f t="shared" si="22"/>
        <v>0</v>
      </c>
      <c r="O46" s="24"/>
      <c r="P46" s="25"/>
      <c r="Q46" s="25"/>
      <c r="R46" s="25"/>
      <c r="S46" s="416">
        <f t="shared" si="23"/>
        <v>0</v>
      </c>
    </row>
    <row r="47" spans="1:19" ht="15" thickBot="1" x14ac:dyDescent="0.35">
      <c r="A47" s="6"/>
      <c r="B47" s="9" t="s">
        <v>80</v>
      </c>
      <c r="C47" s="24"/>
      <c r="D47" s="25"/>
      <c r="E47" s="25"/>
      <c r="F47" s="25"/>
      <c r="G47" s="417">
        <f t="shared" si="21"/>
        <v>0</v>
      </c>
      <c r="I47" s="24"/>
      <c r="J47" s="25"/>
      <c r="K47" s="25"/>
      <c r="L47" s="25"/>
      <c r="M47" s="417">
        <f t="shared" si="22"/>
        <v>0</v>
      </c>
      <c r="O47" s="24"/>
      <c r="P47" s="25"/>
      <c r="Q47" s="25"/>
      <c r="R47" s="25"/>
      <c r="S47" s="417">
        <f t="shared" si="23"/>
        <v>0</v>
      </c>
    </row>
    <row r="48" spans="1:19" ht="15" thickBot="1" x14ac:dyDescent="0.35">
      <c r="A48" s="6"/>
      <c r="B48" s="16" t="s">
        <v>86</v>
      </c>
      <c r="C48" s="3">
        <f>SUM(C44:C47)</f>
        <v>0</v>
      </c>
      <c r="D48" s="4">
        <f>SUM(D44:D47)</f>
        <v>0</v>
      </c>
      <c r="E48" s="4">
        <f>SUM(E44:E47)</f>
        <v>0</v>
      </c>
      <c r="F48" s="179">
        <f>SUM(F44:F47)</f>
        <v>0</v>
      </c>
      <c r="G48" s="230">
        <f t="shared" si="21"/>
        <v>0</v>
      </c>
      <c r="I48" s="3">
        <f>SUM(I44:I47)</f>
        <v>0</v>
      </c>
      <c r="J48" s="4">
        <f>SUM(J44:J47)</f>
        <v>0</v>
      </c>
      <c r="K48" s="4">
        <f>SUM(K44:K47)</f>
        <v>0</v>
      </c>
      <c r="L48" s="179">
        <f>SUM(L44:L47)</f>
        <v>0</v>
      </c>
      <c r="M48" s="230">
        <f t="shared" si="22"/>
        <v>0</v>
      </c>
      <c r="O48" s="3">
        <f>SUM(O44:O47)</f>
        <v>0</v>
      </c>
      <c r="P48" s="4">
        <f>SUM(P44:P47)</f>
        <v>0</v>
      </c>
      <c r="Q48" s="4">
        <f>SUM(Q44:Q47)</f>
        <v>0</v>
      </c>
      <c r="R48" s="179">
        <f>SUM(R44:R47)</f>
        <v>0</v>
      </c>
      <c r="S48" s="230">
        <f t="shared" si="23"/>
        <v>0</v>
      </c>
    </row>
    <row r="49" spans="1:19" ht="15" customHeight="1" x14ac:dyDescent="0.3">
      <c r="A49" s="6"/>
      <c r="B49" s="415" t="str">
        <f>"Output 7: " &amp; 'Start Here'!D53</f>
        <v xml:space="preserve">Output 7: </v>
      </c>
      <c r="C49" s="221"/>
      <c r="D49" s="222"/>
      <c r="E49" s="222"/>
      <c r="F49" s="223"/>
      <c r="G49" s="224"/>
      <c r="I49" s="221"/>
      <c r="J49" s="222"/>
      <c r="K49" s="222"/>
      <c r="L49" s="223"/>
      <c r="M49" s="224"/>
      <c r="O49" s="221"/>
      <c r="P49" s="222"/>
      <c r="Q49" s="222"/>
      <c r="R49" s="223"/>
      <c r="S49" s="224"/>
    </row>
    <row r="50" spans="1:19" ht="15" customHeight="1" x14ac:dyDescent="0.3">
      <c r="A50" s="6"/>
      <c r="B50" s="9" t="s">
        <v>77</v>
      </c>
      <c r="C50" s="24"/>
      <c r="D50" s="25"/>
      <c r="E50" s="25"/>
      <c r="F50" s="25"/>
      <c r="G50" s="416">
        <f t="shared" ref="G50:G54" si="24">SUM(C50:F50)</f>
        <v>0</v>
      </c>
      <c r="I50" s="24"/>
      <c r="J50" s="25"/>
      <c r="K50" s="25"/>
      <c r="L50" s="25"/>
      <c r="M50" s="416">
        <f t="shared" ref="M50:M54" si="25">SUM(I50:L50)</f>
        <v>0</v>
      </c>
      <c r="O50" s="24"/>
      <c r="P50" s="25"/>
      <c r="Q50" s="25"/>
      <c r="R50" s="25"/>
      <c r="S50" s="416">
        <f t="shared" ref="S50:S54" si="26">SUM(O50:R50)</f>
        <v>0</v>
      </c>
    </row>
    <row r="51" spans="1:19" ht="15" customHeight="1" x14ac:dyDescent="0.3">
      <c r="A51" s="6"/>
      <c r="B51" s="9" t="s">
        <v>78</v>
      </c>
      <c r="C51" s="24"/>
      <c r="D51" s="25"/>
      <c r="E51" s="25"/>
      <c r="F51" s="25"/>
      <c r="G51" s="416">
        <f t="shared" si="24"/>
        <v>0</v>
      </c>
      <c r="I51" s="24"/>
      <c r="J51" s="25"/>
      <c r="K51" s="25"/>
      <c r="L51" s="25"/>
      <c r="M51" s="416">
        <f t="shared" si="25"/>
        <v>0</v>
      </c>
      <c r="O51" s="24"/>
      <c r="P51" s="25"/>
      <c r="Q51" s="25"/>
      <c r="R51" s="25"/>
      <c r="S51" s="416">
        <f t="shared" si="26"/>
        <v>0</v>
      </c>
    </row>
    <row r="52" spans="1:19" x14ac:dyDescent="0.3">
      <c r="A52" s="6"/>
      <c r="B52" s="9" t="s">
        <v>79</v>
      </c>
      <c r="C52" s="24"/>
      <c r="D52" s="25"/>
      <c r="E52" s="25"/>
      <c r="F52" s="25"/>
      <c r="G52" s="416">
        <f t="shared" si="24"/>
        <v>0</v>
      </c>
      <c r="I52" s="24"/>
      <c r="J52" s="25"/>
      <c r="K52" s="25"/>
      <c r="L52" s="25"/>
      <c r="M52" s="416">
        <f t="shared" si="25"/>
        <v>0</v>
      </c>
      <c r="O52" s="24"/>
      <c r="P52" s="25"/>
      <c r="Q52" s="25"/>
      <c r="R52" s="25"/>
      <c r="S52" s="416">
        <f t="shared" si="26"/>
        <v>0</v>
      </c>
    </row>
    <row r="53" spans="1:19" ht="15" thickBot="1" x14ac:dyDescent="0.35">
      <c r="A53" s="6"/>
      <c r="B53" s="9" t="s">
        <v>80</v>
      </c>
      <c r="C53" s="24"/>
      <c r="D53" s="25"/>
      <c r="E53" s="25"/>
      <c r="F53" s="25"/>
      <c r="G53" s="417">
        <f t="shared" si="24"/>
        <v>0</v>
      </c>
      <c r="I53" s="24"/>
      <c r="J53" s="25"/>
      <c r="K53" s="25"/>
      <c r="L53" s="25"/>
      <c r="M53" s="417">
        <f t="shared" si="25"/>
        <v>0</v>
      </c>
      <c r="O53" s="24"/>
      <c r="P53" s="25"/>
      <c r="Q53" s="25"/>
      <c r="R53" s="25"/>
      <c r="S53" s="417">
        <f t="shared" si="26"/>
        <v>0</v>
      </c>
    </row>
    <row r="54" spans="1:19" ht="15" thickBot="1" x14ac:dyDescent="0.35">
      <c r="A54" s="6"/>
      <c r="B54" s="16" t="s">
        <v>87</v>
      </c>
      <c r="C54" s="3">
        <f>SUM(C50:C53)</f>
        <v>0</v>
      </c>
      <c r="D54" s="4">
        <f>SUM(D50:D53)</f>
        <v>0</v>
      </c>
      <c r="E54" s="4">
        <f>SUM(E50:E53)</f>
        <v>0</v>
      </c>
      <c r="F54" s="179">
        <f>SUM(F50:F53)</f>
        <v>0</v>
      </c>
      <c r="G54" s="230">
        <f t="shared" si="24"/>
        <v>0</v>
      </c>
      <c r="I54" s="3">
        <f>SUM(I50:I53)</f>
        <v>0</v>
      </c>
      <c r="J54" s="4">
        <f>SUM(J50:J53)</f>
        <v>0</v>
      </c>
      <c r="K54" s="4">
        <f>SUM(K50:K53)</f>
        <v>0</v>
      </c>
      <c r="L54" s="179">
        <f>SUM(L50:L53)</f>
        <v>0</v>
      </c>
      <c r="M54" s="230">
        <f t="shared" si="25"/>
        <v>0</v>
      </c>
      <c r="O54" s="3">
        <f>SUM(O50:O53)</f>
        <v>0</v>
      </c>
      <c r="P54" s="4">
        <f>SUM(P50:P53)</f>
        <v>0</v>
      </c>
      <c r="Q54" s="4">
        <f>SUM(Q50:Q53)</f>
        <v>0</v>
      </c>
      <c r="R54" s="179">
        <f>SUM(R50:R53)</f>
        <v>0</v>
      </c>
      <c r="S54" s="230">
        <f t="shared" si="26"/>
        <v>0</v>
      </c>
    </row>
    <row r="55" spans="1:19" ht="15" customHeight="1" x14ac:dyDescent="0.3">
      <c r="A55" s="6"/>
      <c r="B55" s="415" t="str">
        <f>"Output 8: " &amp; 'Start Here'!D54</f>
        <v xml:space="preserve">Output 8: </v>
      </c>
      <c r="C55" s="221"/>
      <c r="D55" s="222"/>
      <c r="E55" s="222"/>
      <c r="F55" s="223"/>
      <c r="G55" s="224"/>
      <c r="I55" s="221"/>
      <c r="J55" s="222"/>
      <c r="K55" s="222"/>
      <c r="L55" s="223"/>
      <c r="M55" s="224"/>
      <c r="O55" s="221"/>
      <c r="P55" s="222"/>
      <c r="Q55" s="222"/>
      <c r="R55" s="223"/>
      <c r="S55" s="224"/>
    </row>
    <row r="56" spans="1:19" ht="15" customHeight="1" x14ac:dyDescent="0.3">
      <c r="A56" s="6"/>
      <c r="B56" s="9" t="s">
        <v>77</v>
      </c>
      <c r="C56" s="24"/>
      <c r="D56" s="25"/>
      <c r="E56" s="25"/>
      <c r="F56" s="25"/>
      <c r="G56" s="416">
        <f t="shared" ref="G56:G60" si="27">SUM(C56:F56)</f>
        <v>0</v>
      </c>
      <c r="I56" s="24"/>
      <c r="J56" s="25"/>
      <c r="K56" s="25"/>
      <c r="L56" s="25"/>
      <c r="M56" s="416">
        <f t="shared" ref="M56:M60" si="28">SUM(I56:L56)</f>
        <v>0</v>
      </c>
      <c r="O56" s="24"/>
      <c r="P56" s="25"/>
      <c r="Q56" s="25"/>
      <c r="R56" s="25"/>
      <c r="S56" s="416">
        <f t="shared" ref="S56:S60" si="29">SUM(O56:R56)</f>
        <v>0</v>
      </c>
    </row>
    <row r="57" spans="1:19" ht="15" customHeight="1" x14ac:dyDescent="0.3">
      <c r="A57" s="6"/>
      <c r="B57" s="9" t="s">
        <v>78</v>
      </c>
      <c r="C57" s="24"/>
      <c r="D57" s="25"/>
      <c r="E57" s="25"/>
      <c r="F57" s="25"/>
      <c r="G57" s="416">
        <f t="shared" si="27"/>
        <v>0</v>
      </c>
      <c r="I57" s="24"/>
      <c r="J57" s="25"/>
      <c r="K57" s="25"/>
      <c r="L57" s="25"/>
      <c r="M57" s="416">
        <f t="shared" si="28"/>
        <v>0</v>
      </c>
      <c r="O57" s="24"/>
      <c r="P57" s="25"/>
      <c r="Q57" s="25"/>
      <c r="R57" s="25"/>
      <c r="S57" s="416">
        <f t="shared" si="29"/>
        <v>0</v>
      </c>
    </row>
    <row r="58" spans="1:19" x14ac:dyDescent="0.3">
      <c r="A58" s="6"/>
      <c r="B58" s="9" t="s">
        <v>79</v>
      </c>
      <c r="C58" s="24"/>
      <c r="D58" s="25"/>
      <c r="E58" s="25"/>
      <c r="F58" s="25"/>
      <c r="G58" s="416">
        <f t="shared" si="27"/>
        <v>0</v>
      </c>
      <c r="I58" s="24"/>
      <c r="J58" s="25"/>
      <c r="K58" s="25"/>
      <c r="L58" s="25"/>
      <c r="M58" s="416">
        <f t="shared" si="28"/>
        <v>0</v>
      </c>
      <c r="O58" s="24"/>
      <c r="P58" s="25"/>
      <c r="Q58" s="25"/>
      <c r="R58" s="25"/>
      <c r="S58" s="416">
        <f t="shared" si="29"/>
        <v>0</v>
      </c>
    </row>
    <row r="59" spans="1:19" ht="15" thickBot="1" x14ac:dyDescent="0.35">
      <c r="A59" s="6"/>
      <c r="B59" s="9" t="s">
        <v>80</v>
      </c>
      <c r="C59" s="24"/>
      <c r="D59" s="25"/>
      <c r="E59" s="25"/>
      <c r="F59" s="25"/>
      <c r="G59" s="417">
        <f t="shared" si="27"/>
        <v>0</v>
      </c>
      <c r="I59" s="24"/>
      <c r="J59" s="25"/>
      <c r="K59" s="25"/>
      <c r="L59" s="25"/>
      <c r="M59" s="417">
        <f t="shared" si="28"/>
        <v>0</v>
      </c>
      <c r="O59" s="24"/>
      <c r="P59" s="25"/>
      <c r="Q59" s="25"/>
      <c r="R59" s="25"/>
      <c r="S59" s="417">
        <f t="shared" si="29"/>
        <v>0</v>
      </c>
    </row>
    <row r="60" spans="1:19" ht="15" thickBot="1" x14ac:dyDescent="0.35">
      <c r="A60" s="6"/>
      <c r="B60" s="23" t="s">
        <v>88</v>
      </c>
      <c r="C60" s="3">
        <f>SUM(C56:C59)</f>
        <v>0</v>
      </c>
      <c r="D60" s="4">
        <f>SUM(D56:D59)</f>
        <v>0</v>
      </c>
      <c r="E60" s="4">
        <f>SUM(E56:E59)</f>
        <v>0</v>
      </c>
      <c r="F60" s="179">
        <f>SUM(F56:F59)</f>
        <v>0</v>
      </c>
      <c r="G60" s="230">
        <f t="shared" si="27"/>
        <v>0</v>
      </c>
      <c r="I60" s="3">
        <f>SUM(I56:I59)</f>
        <v>0</v>
      </c>
      <c r="J60" s="4">
        <f>SUM(J56:J59)</f>
        <v>0</v>
      </c>
      <c r="K60" s="4">
        <f>SUM(K56:K59)</f>
        <v>0</v>
      </c>
      <c r="L60" s="179">
        <f>SUM(L56:L59)</f>
        <v>0</v>
      </c>
      <c r="M60" s="230">
        <f t="shared" si="28"/>
        <v>0</v>
      </c>
      <c r="O60" s="3">
        <f>SUM(O56:O59)</f>
        <v>0</v>
      </c>
      <c r="P60" s="4">
        <f>SUM(P56:P59)</f>
        <v>0</v>
      </c>
      <c r="Q60" s="4">
        <f>SUM(Q56:Q59)</f>
        <v>0</v>
      </c>
      <c r="R60" s="179">
        <f>SUM(R56:R59)</f>
        <v>0</v>
      </c>
      <c r="S60" s="230">
        <f t="shared" si="29"/>
        <v>0</v>
      </c>
    </row>
    <row r="61" spans="1:19" ht="15" thickBot="1" x14ac:dyDescent="0.35"/>
    <row r="62" spans="1:19" ht="15" thickBot="1" x14ac:dyDescent="0.35">
      <c r="B62" s="23" t="s">
        <v>89</v>
      </c>
      <c r="C62" s="3">
        <f>C18+C24+C30+C36+C42+C48+C54+C60</f>
        <v>0</v>
      </c>
      <c r="D62" s="4">
        <f t="shared" ref="D62:F62" si="30">D18+D24+D30+D36+D42+D48+D54+D60</f>
        <v>0</v>
      </c>
      <c r="E62" s="4">
        <f t="shared" si="30"/>
        <v>0</v>
      </c>
      <c r="F62" s="234">
        <f t="shared" si="30"/>
        <v>0</v>
      </c>
      <c r="G62" s="228">
        <f>SUM(C62:F62)</f>
        <v>0</v>
      </c>
      <c r="I62" s="3">
        <f t="shared" ref="I62:L62" si="31">I18+I24+I30+I36+I42+I48+I54+I60</f>
        <v>0</v>
      </c>
      <c r="J62" s="4">
        <f t="shared" si="31"/>
        <v>0</v>
      </c>
      <c r="K62" s="4">
        <f t="shared" si="31"/>
        <v>0</v>
      </c>
      <c r="L62" s="234">
        <f t="shared" si="31"/>
        <v>0</v>
      </c>
      <c r="M62" s="228">
        <f>SUM(I62:L62)</f>
        <v>0</v>
      </c>
      <c r="O62" s="3">
        <f t="shared" ref="O62:R62" si="32">O18+O24+O30+O36+O42+O48+O54+O60</f>
        <v>0</v>
      </c>
      <c r="P62" s="4">
        <f t="shared" si="32"/>
        <v>0</v>
      </c>
      <c r="Q62" s="4">
        <f t="shared" si="32"/>
        <v>0</v>
      </c>
      <c r="R62" s="234">
        <f t="shared" si="32"/>
        <v>0</v>
      </c>
      <c r="S62" s="228">
        <f>SUM(O62:R62)</f>
        <v>0</v>
      </c>
    </row>
    <row r="63" spans="1:19" ht="15" thickBot="1" x14ac:dyDescent="0.35"/>
    <row r="64" spans="1:19" ht="15" thickBot="1" x14ac:dyDescent="0.35">
      <c r="B64" s="23" t="s">
        <v>90</v>
      </c>
      <c r="C64" s="3">
        <f>C62+C10</f>
        <v>0</v>
      </c>
      <c r="D64" s="4">
        <f t="shared" ref="D64:E64" si="33">D62+D10</f>
        <v>0</v>
      </c>
      <c r="E64" s="4">
        <f t="shared" si="33"/>
        <v>0</v>
      </c>
      <c r="F64" s="4">
        <f>F62+F10</f>
        <v>0</v>
      </c>
      <c r="G64" s="230">
        <f>SUM(C64:F64)</f>
        <v>0</v>
      </c>
      <c r="I64" s="3">
        <f t="shared" ref="I64:L64" si="34">I62+I10</f>
        <v>0</v>
      </c>
      <c r="J64" s="4">
        <f t="shared" si="34"/>
        <v>0</v>
      </c>
      <c r="K64" s="4">
        <f t="shared" si="34"/>
        <v>0</v>
      </c>
      <c r="L64" s="4">
        <f t="shared" si="34"/>
        <v>0</v>
      </c>
      <c r="M64" s="230">
        <f>SUM(I64:L64)</f>
        <v>0</v>
      </c>
      <c r="O64" s="3">
        <f t="shared" ref="O64:R64" si="35">O62+O10</f>
        <v>0</v>
      </c>
      <c r="P64" s="4">
        <f t="shared" si="35"/>
        <v>0</v>
      </c>
      <c r="Q64" s="4">
        <f t="shared" si="35"/>
        <v>0</v>
      </c>
      <c r="R64" s="234">
        <f t="shared" si="35"/>
        <v>0</v>
      </c>
      <c r="S64" s="228">
        <f>SUM(O64:R64)</f>
        <v>0</v>
      </c>
    </row>
    <row r="65" spans="2:19" ht="15" thickBot="1" x14ac:dyDescent="0.35"/>
    <row r="66" spans="2:19" x14ac:dyDescent="0.3">
      <c r="B66" s="220" t="s">
        <v>91</v>
      </c>
      <c r="C66" s="221"/>
      <c r="D66" s="222"/>
      <c r="E66" s="222"/>
      <c r="F66" s="223"/>
      <c r="G66" s="224"/>
      <c r="I66" s="221"/>
      <c r="J66" s="222"/>
      <c r="K66" s="222"/>
      <c r="L66" s="223"/>
      <c r="M66" s="224"/>
      <c r="O66" s="221"/>
      <c r="P66" s="222"/>
      <c r="Q66" s="222"/>
      <c r="R66" s="223"/>
      <c r="S66" s="224"/>
    </row>
    <row r="67" spans="2:19" x14ac:dyDescent="0.3">
      <c r="B67" s="227" t="s">
        <v>92</v>
      </c>
      <c r="C67" s="24"/>
      <c r="D67" s="25"/>
      <c r="E67" s="25"/>
      <c r="F67" s="25"/>
      <c r="G67" s="416">
        <f t="shared" ref="G67:G73" si="36">SUM(C67:F67)</f>
        <v>0</v>
      </c>
      <c r="I67" s="24"/>
      <c r="J67" s="25"/>
      <c r="K67" s="25"/>
      <c r="L67" s="25"/>
      <c r="M67" s="416">
        <f t="shared" ref="M67:M73" si="37">SUM(I67:L67)</f>
        <v>0</v>
      </c>
      <c r="O67" s="24"/>
      <c r="P67" s="25"/>
      <c r="Q67" s="25"/>
      <c r="R67" s="25"/>
      <c r="S67" s="416">
        <f t="shared" ref="S67:S73" si="38">SUM(O67:R67)</f>
        <v>0</v>
      </c>
    </row>
    <row r="68" spans="2:19" x14ac:dyDescent="0.3">
      <c r="B68" s="227" t="s">
        <v>92</v>
      </c>
      <c r="C68" s="24"/>
      <c r="D68" s="25"/>
      <c r="E68" s="25"/>
      <c r="F68" s="25"/>
      <c r="G68" s="416">
        <f t="shared" si="36"/>
        <v>0</v>
      </c>
      <c r="I68" s="24"/>
      <c r="J68" s="25"/>
      <c r="K68" s="25"/>
      <c r="L68" s="25"/>
      <c r="M68" s="416">
        <f t="shared" si="37"/>
        <v>0</v>
      </c>
      <c r="O68" s="24"/>
      <c r="P68" s="25"/>
      <c r="Q68" s="25"/>
      <c r="R68" s="25"/>
      <c r="S68" s="416">
        <f t="shared" si="38"/>
        <v>0</v>
      </c>
    </row>
    <row r="69" spans="2:19" x14ac:dyDescent="0.3">
      <c r="B69" s="227" t="s">
        <v>92</v>
      </c>
      <c r="C69" s="24"/>
      <c r="D69" s="25"/>
      <c r="E69" s="25"/>
      <c r="F69" s="25"/>
      <c r="G69" s="416">
        <f t="shared" si="36"/>
        <v>0</v>
      </c>
      <c r="I69" s="24"/>
      <c r="J69" s="25"/>
      <c r="K69" s="25"/>
      <c r="L69" s="25"/>
      <c r="M69" s="416">
        <f t="shared" si="37"/>
        <v>0</v>
      </c>
      <c r="O69" s="24"/>
      <c r="P69" s="25"/>
      <c r="Q69" s="25"/>
      <c r="R69" s="25"/>
      <c r="S69" s="416">
        <f t="shared" si="38"/>
        <v>0</v>
      </c>
    </row>
    <row r="70" spans="2:19" x14ac:dyDescent="0.3">
      <c r="B70" s="227" t="s">
        <v>92</v>
      </c>
      <c r="C70" s="24"/>
      <c r="D70" s="25"/>
      <c r="E70" s="25"/>
      <c r="F70" s="25"/>
      <c r="G70" s="416">
        <f t="shared" si="36"/>
        <v>0</v>
      </c>
      <c r="I70" s="24"/>
      <c r="J70" s="25"/>
      <c r="K70" s="25"/>
      <c r="L70" s="25"/>
      <c r="M70" s="416">
        <f t="shared" si="37"/>
        <v>0</v>
      </c>
      <c r="O70" s="24"/>
      <c r="P70" s="25"/>
      <c r="Q70" s="25"/>
      <c r="R70" s="25"/>
      <c r="S70" s="416">
        <f t="shared" si="38"/>
        <v>0</v>
      </c>
    </row>
    <row r="71" spans="2:19" x14ac:dyDescent="0.3">
      <c r="B71" s="227" t="s">
        <v>92</v>
      </c>
      <c r="C71" s="24"/>
      <c r="D71" s="25"/>
      <c r="E71" s="25"/>
      <c r="F71" s="25"/>
      <c r="G71" s="416">
        <f t="shared" si="36"/>
        <v>0</v>
      </c>
      <c r="I71" s="24"/>
      <c r="J71" s="25"/>
      <c r="K71" s="25"/>
      <c r="L71" s="25"/>
      <c r="M71" s="416">
        <f t="shared" si="37"/>
        <v>0</v>
      </c>
      <c r="O71" s="24"/>
      <c r="P71" s="25"/>
      <c r="Q71" s="25"/>
      <c r="R71" s="25"/>
      <c r="S71" s="416">
        <f t="shared" si="38"/>
        <v>0</v>
      </c>
    </row>
    <row r="72" spans="2:19" ht="15" thickBot="1" x14ac:dyDescent="0.35">
      <c r="B72" s="227" t="s">
        <v>92</v>
      </c>
      <c r="C72" s="24"/>
      <c r="D72" s="25"/>
      <c r="E72" s="25"/>
      <c r="F72" s="25"/>
      <c r="G72" s="417">
        <f t="shared" si="36"/>
        <v>0</v>
      </c>
      <c r="I72" s="24"/>
      <c r="J72" s="25"/>
      <c r="K72" s="25"/>
      <c r="L72" s="25"/>
      <c r="M72" s="417">
        <f t="shared" si="37"/>
        <v>0</v>
      </c>
      <c r="O72" s="24"/>
      <c r="P72" s="25"/>
      <c r="Q72" s="25"/>
      <c r="R72" s="25"/>
      <c r="S72" s="417">
        <f t="shared" si="38"/>
        <v>0</v>
      </c>
    </row>
    <row r="73" spans="2:19" ht="15" thickBot="1" x14ac:dyDescent="0.35">
      <c r="B73" s="23" t="s">
        <v>93</v>
      </c>
      <c r="C73" s="3">
        <f>SUM(C67:C72)</f>
        <v>0</v>
      </c>
      <c r="D73" s="4">
        <f>SUM(D67:D72)</f>
        <v>0</v>
      </c>
      <c r="E73" s="4">
        <f>SUM(E67:E72)</f>
        <v>0</v>
      </c>
      <c r="F73" s="179">
        <f>SUM(F67:F72)</f>
        <v>0</v>
      </c>
      <c r="G73" s="230">
        <f t="shared" si="36"/>
        <v>0</v>
      </c>
      <c r="I73" s="3">
        <f>SUM(I67:I72)</f>
        <v>0</v>
      </c>
      <c r="J73" s="4">
        <f>SUM(J67:J72)</f>
        <v>0</v>
      </c>
      <c r="K73" s="4">
        <f>SUM(K67:K72)</f>
        <v>0</v>
      </c>
      <c r="L73" s="179">
        <f>SUM(L67:L72)</f>
        <v>0</v>
      </c>
      <c r="M73" s="230">
        <f t="shared" si="37"/>
        <v>0</v>
      </c>
      <c r="O73" s="3">
        <f>SUM(O67:O72)</f>
        <v>0</v>
      </c>
      <c r="P73" s="4">
        <f>SUM(P67:P72)</f>
        <v>0</v>
      </c>
      <c r="Q73" s="4">
        <f>SUM(Q67:Q72)</f>
        <v>0</v>
      </c>
      <c r="R73" s="179">
        <f>SUM(R67:R72)</f>
        <v>0</v>
      </c>
      <c r="S73" s="230">
        <f t="shared" si="38"/>
        <v>0</v>
      </c>
    </row>
    <row r="74" spans="2:19" ht="15" thickBot="1" x14ac:dyDescent="0.35"/>
    <row r="75" spans="2:19" ht="15" thickBot="1" x14ac:dyDescent="0.35">
      <c r="B75" s="23" t="s">
        <v>94</v>
      </c>
      <c r="C75" s="3">
        <f>C64+C73</f>
        <v>0</v>
      </c>
      <c r="D75" s="4">
        <f>D64+D73</f>
        <v>0</v>
      </c>
      <c r="E75" s="4">
        <f>E64+E73</f>
        <v>0</v>
      </c>
      <c r="F75" s="4">
        <f>F64+F73</f>
        <v>0</v>
      </c>
      <c r="G75" s="230">
        <f>SUM(C75:F75)</f>
        <v>0</v>
      </c>
      <c r="I75" s="3">
        <f>I64+I73</f>
        <v>0</v>
      </c>
      <c r="J75" s="4">
        <f>J64+J73</f>
        <v>0</v>
      </c>
      <c r="K75" s="4">
        <f>K64+K73</f>
        <v>0</v>
      </c>
      <c r="L75" s="4">
        <f>L64+L73</f>
        <v>0</v>
      </c>
      <c r="M75" s="230">
        <f>SUM(I75:L75)</f>
        <v>0</v>
      </c>
      <c r="O75" s="3">
        <f>O64+O73</f>
        <v>0</v>
      </c>
      <c r="P75" s="4">
        <f>P64+P73</f>
        <v>0</v>
      </c>
      <c r="Q75" s="4">
        <f>Q64+Q73</f>
        <v>0</v>
      </c>
      <c r="R75" s="234">
        <f>R64+R73</f>
        <v>0</v>
      </c>
      <c r="S75" s="228">
        <f>SUM(O75:R75)</f>
        <v>0</v>
      </c>
    </row>
  </sheetData>
  <sheetProtection algorithmName="SHA-512" hashValue="2G1iaIzkevnQIUoV7VCYDqlMS4FuQnSnD0dcVQLYptxslDhKgcXZsRf+rLrN3O0J2pxsnoWtrM5Gu8/yoSWaAw==" saltValue="u/aRoQT6UVM7vKpWJwVMfA==" spinCount="100000" sheet="1" objects="1" scenarios="1" formatColumns="0" formatRows="0"/>
  <mergeCells count="21">
    <mergeCell ref="G5:G7"/>
    <mergeCell ref="B6:B7"/>
    <mergeCell ref="C5:C7"/>
    <mergeCell ref="D5:D7"/>
    <mergeCell ref="E5:E7"/>
    <mergeCell ref="F5:F7"/>
    <mergeCell ref="O5:O7"/>
    <mergeCell ref="P5:P7"/>
    <mergeCell ref="Q5:Q7"/>
    <mergeCell ref="R5:R7"/>
    <mergeCell ref="S5:S7"/>
    <mergeCell ref="I5:I7"/>
    <mergeCell ref="J5:J7"/>
    <mergeCell ref="K5:K7"/>
    <mergeCell ref="L5:L7"/>
    <mergeCell ref="M5:M7"/>
    <mergeCell ref="B1:F1"/>
    <mergeCell ref="B2:S2"/>
    <mergeCell ref="C4:G4"/>
    <mergeCell ref="I4:M4"/>
    <mergeCell ref="O4:S4"/>
  </mergeCells>
  <printOptions horizontalCentered="1"/>
  <pageMargins left="0.39370078740157483" right="0.39370078740157483" top="0.74803149606299213" bottom="0.74803149606299213" header="0.31496062992125984" footer="0.31496062992125984"/>
  <pageSetup paperSize="9" scale="3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EAFFD-868B-417B-BC46-DE1F1AB372E2}">
  <sheetPr>
    <tabColor theme="5" tint="0.59999389629810485"/>
    <pageSetUpPr fitToPage="1"/>
  </sheetPr>
  <dimension ref="A1:O77"/>
  <sheetViews>
    <sheetView topLeftCell="A5" zoomScale="85" zoomScaleNormal="85" workbookViewId="0">
      <selection activeCell="B8" sqref="B8"/>
    </sheetView>
  </sheetViews>
  <sheetFormatPr defaultColWidth="9.109375" defaultRowHeight="14.4" x14ac:dyDescent="0.3"/>
  <cols>
    <col min="1" max="1" width="0.6640625" style="1" customWidth="1"/>
    <col min="2" max="2" width="59.5546875" style="1" customWidth="1"/>
    <col min="3" max="7" width="16.33203125" style="1" customWidth="1"/>
    <col min="8" max="8" width="2.6640625" style="1" customWidth="1"/>
    <col min="9" max="13" width="16.33203125" style="1" customWidth="1"/>
    <col min="14" max="14" width="4.109375" style="1" customWidth="1"/>
    <col min="15" max="18" width="11.109375" style="1" customWidth="1"/>
    <col min="19" max="16384" width="9.109375" style="1"/>
  </cols>
  <sheetData>
    <row r="1" spans="1:15" ht="26.25" customHeight="1" thickBot="1" x14ac:dyDescent="0.35">
      <c r="A1" s="6"/>
      <c r="B1" s="357" t="s">
        <v>61</v>
      </c>
      <c r="C1" s="357"/>
      <c r="D1" s="357"/>
      <c r="E1" s="357"/>
      <c r="F1" s="357"/>
      <c r="G1" s="211"/>
      <c r="I1" s="7"/>
      <c r="J1" s="7"/>
      <c r="K1" s="7"/>
      <c r="L1" s="7"/>
      <c r="M1" s="7" t="s">
        <v>62</v>
      </c>
    </row>
    <row r="2" spans="1:15" ht="63.9" customHeight="1" thickBot="1" x14ac:dyDescent="0.35">
      <c r="A2" s="6"/>
      <c r="B2" s="358" t="s">
        <v>148</v>
      </c>
      <c r="C2" s="359"/>
      <c r="D2" s="359"/>
      <c r="E2" s="359"/>
      <c r="F2" s="359"/>
      <c r="G2" s="359"/>
      <c r="H2" s="359"/>
      <c r="I2" s="359"/>
      <c r="J2" s="359"/>
      <c r="K2" s="359"/>
      <c r="L2" s="359"/>
      <c r="M2" s="360"/>
    </row>
    <row r="3" spans="1:15" ht="15" thickBot="1" x14ac:dyDescent="0.35"/>
    <row r="4" spans="1:15" ht="15" thickBot="1" x14ac:dyDescent="0.35">
      <c r="C4" s="361" t="s">
        <v>96</v>
      </c>
      <c r="D4" s="362"/>
      <c r="E4" s="362"/>
      <c r="F4" s="362"/>
      <c r="G4" s="363"/>
      <c r="I4" s="361" t="s">
        <v>97</v>
      </c>
      <c r="J4" s="362"/>
      <c r="K4" s="362"/>
      <c r="L4" s="362"/>
      <c r="M4" s="363"/>
    </row>
    <row r="5" spans="1:15" ht="15" customHeight="1" thickBot="1" x14ac:dyDescent="0.35">
      <c r="A5" s="6"/>
      <c r="B5" s="213" t="s">
        <v>98</v>
      </c>
      <c r="C5" s="403">
        <f>'Start Here'!D34</f>
        <v>0</v>
      </c>
      <c r="D5" s="404">
        <f>'Start Here'!D35</f>
        <v>0</v>
      </c>
      <c r="E5" s="404">
        <f>'Start Here'!D36</f>
        <v>0</v>
      </c>
      <c r="F5" s="404">
        <f>'Start Here'!D37</f>
        <v>0</v>
      </c>
      <c r="G5" s="343" t="s">
        <v>68</v>
      </c>
      <c r="I5" s="403">
        <f>'Start Here'!D28</f>
        <v>0</v>
      </c>
      <c r="J5" s="403">
        <f>'Start Here'!D29</f>
        <v>0</v>
      </c>
      <c r="K5" s="403">
        <f>'Start Here'!D30</f>
        <v>0</v>
      </c>
      <c r="L5" s="403">
        <f>'Start Here'!D31</f>
        <v>0</v>
      </c>
      <c r="M5" s="343" t="s">
        <v>69</v>
      </c>
    </row>
    <row r="6" spans="1:15" x14ac:dyDescent="0.3">
      <c r="A6" s="6"/>
      <c r="B6" s="346" t="s">
        <v>200</v>
      </c>
      <c r="C6" s="406"/>
      <c r="D6" s="407"/>
      <c r="E6" s="407"/>
      <c r="F6" s="407"/>
      <c r="G6" s="344"/>
      <c r="I6" s="406"/>
      <c r="J6" s="406"/>
      <c r="K6" s="406"/>
      <c r="L6" s="406"/>
      <c r="M6" s="344"/>
    </row>
    <row r="7" spans="1:15" ht="15" customHeight="1" thickBot="1" x14ac:dyDescent="0.35">
      <c r="A7" s="6"/>
      <c r="B7" s="347"/>
      <c r="C7" s="406"/>
      <c r="D7" s="407"/>
      <c r="E7" s="407"/>
      <c r="F7" s="407"/>
      <c r="G7" s="345"/>
      <c r="I7" s="409"/>
      <c r="J7" s="409"/>
      <c r="K7" s="409"/>
      <c r="L7" s="409"/>
      <c r="M7" s="345"/>
      <c r="O7" s="8"/>
    </row>
    <row r="8" spans="1:15" ht="15" customHeight="1" x14ac:dyDescent="0.3">
      <c r="A8" s="6"/>
      <c r="B8" s="9" t="s">
        <v>72</v>
      </c>
      <c r="C8" s="10"/>
      <c r="D8" s="11"/>
      <c r="E8" s="11"/>
      <c r="F8" s="12"/>
      <c r="G8" s="215"/>
      <c r="I8" s="24"/>
      <c r="J8" s="25"/>
      <c r="K8" s="25"/>
      <c r="L8" s="26"/>
      <c r="M8" s="185">
        <f>SUM(I8:L8)</f>
        <v>0</v>
      </c>
    </row>
    <row r="9" spans="1:15" ht="15" customHeight="1" thickBot="1" x14ac:dyDescent="0.35">
      <c r="A9" s="6"/>
      <c r="B9" s="9" t="s">
        <v>74</v>
      </c>
      <c r="C9" s="13"/>
      <c r="D9" s="14"/>
      <c r="E9" s="14"/>
      <c r="F9" s="15"/>
      <c r="G9" s="218"/>
      <c r="I9" s="27"/>
      <c r="J9" s="28"/>
      <c r="K9" s="28"/>
      <c r="L9" s="29"/>
      <c r="M9" s="414">
        <f t="shared" ref="M9:M10" si="0">SUM(I9:L9)</f>
        <v>0</v>
      </c>
    </row>
    <row r="10" spans="1:15" ht="15" customHeight="1" thickBot="1" x14ac:dyDescent="0.35">
      <c r="A10" s="6"/>
      <c r="B10" s="16" t="s">
        <v>75</v>
      </c>
      <c r="C10" s="219"/>
      <c r="D10" s="175"/>
      <c r="E10" s="175"/>
      <c r="F10" s="418"/>
      <c r="G10" s="176"/>
      <c r="I10" s="3">
        <f>SUM(I8:I9)</f>
        <v>0</v>
      </c>
      <c r="J10" s="4">
        <f t="shared" ref="J10:L10" si="1">SUM(J8:J9)</f>
        <v>0</v>
      </c>
      <c r="K10" s="4">
        <f t="shared" si="1"/>
        <v>0</v>
      </c>
      <c r="L10" s="2">
        <f t="shared" si="1"/>
        <v>0</v>
      </c>
      <c r="M10" s="228">
        <f t="shared" si="0"/>
        <v>0</v>
      </c>
    </row>
    <row r="11" spans="1:15" ht="15" customHeight="1" thickBot="1" x14ac:dyDescent="0.35">
      <c r="A11" s="6"/>
      <c r="B11" s="17"/>
      <c r="C11" s="18"/>
      <c r="D11" s="18"/>
      <c r="E11" s="18"/>
      <c r="F11" s="44"/>
      <c r="G11" s="44"/>
      <c r="I11" s="18"/>
      <c r="J11" s="18"/>
      <c r="K11" s="18"/>
      <c r="L11" s="44"/>
      <c r="M11" s="44"/>
    </row>
    <row r="12" spans="1:15" ht="15" customHeight="1" thickBot="1" x14ac:dyDescent="0.35">
      <c r="A12" s="6"/>
      <c r="B12" s="19" t="s">
        <v>76</v>
      </c>
      <c r="C12" s="20"/>
      <c r="D12" s="21"/>
      <c r="E12" s="21"/>
      <c r="F12" s="22"/>
      <c r="G12" s="22"/>
      <c r="I12" s="20"/>
      <c r="J12" s="21"/>
      <c r="K12" s="21"/>
      <c r="L12" s="22"/>
      <c r="M12" s="22"/>
    </row>
    <row r="13" spans="1:15" ht="15" customHeight="1" x14ac:dyDescent="0.3">
      <c r="A13" s="6"/>
      <c r="B13" s="415" t="str">
        <f>"Output 1: " &amp; 'Start Here'!D47</f>
        <v xml:space="preserve">Output 1: </v>
      </c>
      <c r="C13" s="221"/>
      <c r="D13" s="222"/>
      <c r="E13" s="222"/>
      <c r="F13" s="229"/>
      <c r="G13" s="224"/>
      <c r="I13" s="221"/>
      <c r="J13" s="222"/>
      <c r="K13" s="222"/>
      <c r="L13" s="229"/>
      <c r="M13" s="224"/>
    </row>
    <row r="14" spans="1:15" ht="15" customHeight="1" x14ac:dyDescent="0.3">
      <c r="A14" s="6"/>
      <c r="B14" s="9" t="s">
        <v>77</v>
      </c>
      <c r="C14" s="24"/>
      <c r="D14" s="25"/>
      <c r="E14" s="25"/>
      <c r="F14" s="26"/>
      <c r="G14" s="416">
        <f t="shared" ref="G14:G18" si="2">SUM(C14:F14)</f>
        <v>0</v>
      </c>
      <c r="I14" s="24"/>
      <c r="J14" s="25"/>
      <c r="K14" s="25"/>
      <c r="L14" s="26"/>
      <c r="M14" s="416">
        <f t="shared" ref="M14:M18" si="3">SUM(I14:L14)</f>
        <v>0</v>
      </c>
    </row>
    <row r="15" spans="1:15" ht="15" customHeight="1" x14ac:dyDescent="0.3">
      <c r="A15" s="6"/>
      <c r="B15" s="9" t="s">
        <v>78</v>
      </c>
      <c r="C15" s="24"/>
      <c r="D15" s="25"/>
      <c r="E15" s="25"/>
      <c r="F15" s="26"/>
      <c r="G15" s="416">
        <f t="shared" si="2"/>
        <v>0</v>
      </c>
      <c r="I15" s="24"/>
      <c r="J15" s="25"/>
      <c r="K15" s="25"/>
      <c r="L15" s="26"/>
      <c r="M15" s="416">
        <f t="shared" si="3"/>
        <v>0</v>
      </c>
    </row>
    <row r="16" spans="1:15" ht="15" customHeight="1" x14ac:dyDescent="0.3">
      <c r="A16" s="6"/>
      <c r="B16" s="9" t="s">
        <v>79</v>
      </c>
      <c r="C16" s="24"/>
      <c r="D16" s="25"/>
      <c r="E16" s="25"/>
      <c r="F16" s="26"/>
      <c r="G16" s="416">
        <f t="shared" si="2"/>
        <v>0</v>
      </c>
      <c r="I16" s="24"/>
      <c r="J16" s="25"/>
      <c r="K16" s="25"/>
      <c r="L16" s="26"/>
      <c r="M16" s="416">
        <f t="shared" si="3"/>
        <v>0</v>
      </c>
    </row>
    <row r="17" spans="1:13" ht="15" customHeight="1" thickBot="1" x14ac:dyDescent="0.35">
      <c r="A17" s="6"/>
      <c r="B17" s="9" t="s">
        <v>80</v>
      </c>
      <c r="C17" s="24"/>
      <c r="D17" s="25"/>
      <c r="E17" s="25"/>
      <c r="F17" s="26"/>
      <c r="G17" s="417">
        <f t="shared" si="2"/>
        <v>0</v>
      </c>
      <c r="I17" s="24"/>
      <c r="J17" s="25"/>
      <c r="K17" s="25"/>
      <c r="L17" s="26"/>
      <c r="M17" s="417">
        <f t="shared" si="3"/>
        <v>0</v>
      </c>
    </row>
    <row r="18" spans="1:13" ht="15" customHeight="1" thickBot="1" x14ac:dyDescent="0.35">
      <c r="A18" s="6"/>
      <c r="B18" s="16" t="s">
        <v>81</v>
      </c>
      <c r="C18" s="3">
        <f>SUM(C14:C17)</f>
        <v>0</v>
      </c>
      <c r="D18" s="4">
        <f>SUM(D14:D17)</f>
        <v>0</v>
      </c>
      <c r="E18" s="4">
        <f>SUM(E14:E17)</f>
        <v>0</v>
      </c>
      <c r="F18" s="2">
        <f>SUM(F14:F17)</f>
        <v>0</v>
      </c>
      <c r="G18" s="230">
        <f t="shared" si="2"/>
        <v>0</v>
      </c>
      <c r="I18" s="3">
        <f>SUM(I14:I17)</f>
        <v>0</v>
      </c>
      <c r="J18" s="4">
        <f>SUM(J14:J17)</f>
        <v>0</v>
      </c>
      <c r="K18" s="4">
        <f>SUM(K14:K17)</f>
        <v>0</v>
      </c>
      <c r="L18" s="2">
        <f>SUM(L14:L17)</f>
        <v>0</v>
      </c>
      <c r="M18" s="230">
        <f t="shared" si="3"/>
        <v>0</v>
      </c>
    </row>
    <row r="19" spans="1:13" ht="15" customHeight="1" x14ac:dyDescent="0.3">
      <c r="A19" s="6"/>
      <c r="B19" s="415" t="str">
        <f>"Output 2: " &amp; 'Start Here'!D48</f>
        <v xml:space="preserve">Output 2: </v>
      </c>
      <c r="C19" s="221"/>
      <c r="D19" s="222"/>
      <c r="E19" s="222"/>
      <c r="F19" s="229"/>
      <c r="G19" s="224"/>
      <c r="I19" s="221"/>
      <c r="J19" s="222"/>
      <c r="K19" s="222"/>
      <c r="L19" s="229"/>
      <c r="M19" s="224"/>
    </row>
    <row r="20" spans="1:13" ht="15" customHeight="1" x14ac:dyDescent="0.3">
      <c r="A20" s="6"/>
      <c r="B20" s="9" t="s">
        <v>77</v>
      </c>
      <c r="C20" s="24"/>
      <c r="D20" s="25"/>
      <c r="E20" s="25"/>
      <c r="F20" s="26"/>
      <c r="G20" s="416">
        <f t="shared" ref="G20:G24" si="4">SUM(C20:F20)</f>
        <v>0</v>
      </c>
      <c r="I20" s="24"/>
      <c r="J20" s="25"/>
      <c r="K20" s="25"/>
      <c r="L20" s="26"/>
      <c r="M20" s="416">
        <f t="shared" ref="M20:M24" si="5">SUM(I20:L20)</f>
        <v>0</v>
      </c>
    </row>
    <row r="21" spans="1:13" ht="15" customHeight="1" x14ac:dyDescent="0.3">
      <c r="A21" s="6"/>
      <c r="B21" s="9" t="s">
        <v>78</v>
      </c>
      <c r="C21" s="24"/>
      <c r="D21" s="25"/>
      <c r="E21" s="25"/>
      <c r="F21" s="26"/>
      <c r="G21" s="416">
        <f t="shared" si="4"/>
        <v>0</v>
      </c>
      <c r="I21" s="24"/>
      <c r="J21" s="25"/>
      <c r="K21" s="25"/>
      <c r="L21" s="26"/>
      <c r="M21" s="416">
        <f t="shared" si="5"/>
        <v>0</v>
      </c>
    </row>
    <row r="22" spans="1:13" ht="15" customHeight="1" x14ac:dyDescent="0.3">
      <c r="A22" s="6"/>
      <c r="B22" s="9" t="s">
        <v>79</v>
      </c>
      <c r="C22" s="24"/>
      <c r="D22" s="25"/>
      <c r="E22" s="25"/>
      <c r="F22" s="26"/>
      <c r="G22" s="416">
        <f t="shared" si="4"/>
        <v>0</v>
      </c>
      <c r="I22" s="24"/>
      <c r="J22" s="25"/>
      <c r="K22" s="25"/>
      <c r="L22" s="26"/>
      <c r="M22" s="416">
        <f t="shared" si="5"/>
        <v>0</v>
      </c>
    </row>
    <row r="23" spans="1:13" ht="15" customHeight="1" thickBot="1" x14ac:dyDescent="0.35">
      <c r="A23" s="6"/>
      <c r="B23" s="9" t="s">
        <v>80</v>
      </c>
      <c r="C23" s="24"/>
      <c r="D23" s="25"/>
      <c r="E23" s="25"/>
      <c r="F23" s="26"/>
      <c r="G23" s="417">
        <f t="shared" si="4"/>
        <v>0</v>
      </c>
      <c r="I23" s="24"/>
      <c r="J23" s="25"/>
      <c r="K23" s="25"/>
      <c r="L23" s="26"/>
      <c r="M23" s="417">
        <f t="shared" si="5"/>
        <v>0</v>
      </c>
    </row>
    <row r="24" spans="1:13" ht="15" customHeight="1" thickBot="1" x14ac:dyDescent="0.35">
      <c r="A24" s="6"/>
      <c r="B24" s="16" t="s">
        <v>82</v>
      </c>
      <c r="C24" s="3">
        <f>SUM(C20:C23)</f>
        <v>0</v>
      </c>
      <c r="D24" s="4">
        <f>SUM(D20:D23)</f>
        <v>0</v>
      </c>
      <c r="E24" s="4">
        <f>SUM(E20:E23)</f>
        <v>0</v>
      </c>
      <c r="F24" s="2">
        <f>SUM(F20:F23)</f>
        <v>0</v>
      </c>
      <c r="G24" s="230">
        <f t="shared" si="4"/>
        <v>0</v>
      </c>
      <c r="I24" s="3">
        <f>SUM(I20:I23)</f>
        <v>0</v>
      </c>
      <c r="J24" s="4">
        <f>SUM(J20:J23)</f>
        <v>0</v>
      </c>
      <c r="K24" s="4">
        <f>SUM(K20:K23)</f>
        <v>0</v>
      </c>
      <c r="L24" s="2">
        <f>SUM(L20:L23)</f>
        <v>0</v>
      </c>
      <c r="M24" s="230">
        <f t="shared" si="5"/>
        <v>0</v>
      </c>
    </row>
    <row r="25" spans="1:13" ht="15" customHeight="1" x14ac:dyDescent="0.3">
      <c r="A25" s="6"/>
      <c r="B25" s="415" t="str">
        <f>"Output 3: " &amp; 'Start Here'!D49</f>
        <v xml:space="preserve">Output 3: </v>
      </c>
      <c r="C25" s="221"/>
      <c r="D25" s="222"/>
      <c r="E25" s="222"/>
      <c r="F25" s="229"/>
      <c r="G25" s="224"/>
      <c r="I25" s="221"/>
      <c r="J25" s="222"/>
      <c r="K25" s="222"/>
      <c r="L25" s="229"/>
      <c r="M25" s="224"/>
    </row>
    <row r="26" spans="1:13" ht="15" customHeight="1" x14ac:dyDescent="0.3">
      <c r="A26" s="6"/>
      <c r="B26" s="9" t="s">
        <v>77</v>
      </c>
      <c r="C26" s="24"/>
      <c r="D26" s="25"/>
      <c r="E26" s="25"/>
      <c r="F26" s="26"/>
      <c r="G26" s="416">
        <f t="shared" ref="G26:G30" si="6">SUM(C26:F26)</f>
        <v>0</v>
      </c>
      <c r="I26" s="24"/>
      <c r="J26" s="25"/>
      <c r="K26" s="25"/>
      <c r="L26" s="26"/>
      <c r="M26" s="416">
        <f t="shared" ref="M26:M30" si="7">SUM(I26:L26)</f>
        <v>0</v>
      </c>
    </row>
    <row r="27" spans="1:13" ht="15" customHeight="1" x14ac:dyDescent="0.3">
      <c r="A27" s="6"/>
      <c r="B27" s="9" t="s">
        <v>78</v>
      </c>
      <c r="C27" s="24"/>
      <c r="D27" s="25"/>
      <c r="E27" s="25"/>
      <c r="F27" s="26"/>
      <c r="G27" s="416">
        <f t="shared" si="6"/>
        <v>0</v>
      </c>
      <c r="I27" s="24"/>
      <c r="J27" s="25"/>
      <c r="K27" s="25"/>
      <c r="L27" s="26"/>
      <c r="M27" s="416">
        <f t="shared" si="7"/>
        <v>0</v>
      </c>
    </row>
    <row r="28" spans="1:13" ht="15" customHeight="1" x14ac:dyDescent="0.3">
      <c r="A28" s="6"/>
      <c r="B28" s="9" t="s">
        <v>79</v>
      </c>
      <c r="C28" s="24"/>
      <c r="D28" s="25"/>
      <c r="E28" s="25"/>
      <c r="F28" s="26"/>
      <c r="G28" s="416">
        <f t="shared" si="6"/>
        <v>0</v>
      </c>
      <c r="I28" s="24"/>
      <c r="J28" s="25"/>
      <c r="K28" s="25"/>
      <c r="L28" s="26"/>
      <c r="M28" s="416">
        <f t="shared" si="7"/>
        <v>0</v>
      </c>
    </row>
    <row r="29" spans="1:13" ht="15" customHeight="1" thickBot="1" x14ac:dyDescent="0.35">
      <c r="A29" s="6"/>
      <c r="B29" s="9" t="s">
        <v>80</v>
      </c>
      <c r="C29" s="24"/>
      <c r="D29" s="25"/>
      <c r="E29" s="25"/>
      <c r="F29" s="26"/>
      <c r="G29" s="417">
        <f t="shared" si="6"/>
        <v>0</v>
      </c>
      <c r="I29" s="24"/>
      <c r="J29" s="25"/>
      <c r="K29" s="25"/>
      <c r="L29" s="26"/>
      <c r="M29" s="417">
        <f t="shared" si="7"/>
        <v>0</v>
      </c>
    </row>
    <row r="30" spans="1:13" ht="15" customHeight="1" thickBot="1" x14ac:dyDescent="0.35">
      <c r="A30" s="6"/>
      <c r="B30" s="16" t="s">
        <v>83</v>
      </c>
      <c r="C30" s="3">
        <f>SUM(C26:C29)</f>
        <v>0</v>
      </c>
      <c r="D30" s="4">
        <f>SUM(D26:D29)</f>
        <v>0</v>
      </c>
      <c r="E30" s="4">
        <f>SUM(E26:E29)</f>
        <v>0</v>
      </c>
      <c r="F30" s="2">
        <f>SUM(F26:F29)</f>
        <v>0</v>
      </c>
      <c r="G30" s="230">
        <f t="shared" si="6"/>
        <v>0</v>
      </c>
      <c r="I30" s="3">
        <f>SUM(I26:I29)</f>
        <v>0</v>
      </c>
      <c r="J30" s="4">
        <f>SUM(J26:J29)</f>
        <v>0</v>
      </c>
      <c r="K30" s="4">
        <f>SUM(K26:K29)</f>
        <v>0</v>
      </c>
      <c r="L30" s="2">
        <f>SUM(L26:L29)</f>
        <v>0</v>
      </c>
      <c r="M30" s="230">
        <f t="shared" si="7"/>
        <v>0</v>
      </c>
    </row>
    <row r="31" spans="1:13" ht="15" customHeight="1" x14ac:dyDescent="0.3">
      <c r="A31" s="6"/>
      <c r="B31" s="415" t="str">
        <f>"Output 4: " &amp; 'Start Here'!D50</f>
        <v xml:space="preserve">Output 4: </v>
      </c>
      <c r="C31" s="221"/>
      <c r="D31" s="222"/>
      <c r="E31" s="222"/>
      <c r="F31" s="229"/>
      <c r="G31" s="224"/>
      <c r="I31" s="221"/>
      <c r="J31" s="222"/>
      <c r="K31" s="222"/>
      <c r="L31" s="229"/>
      <c r="M31" s="224"/>
    </row>
    <row r="32" spans="1:13" ht="15" customHeight="1" x14ac:dyDescent="0.3">
      <c r="A32" s="6"/>
      <c r="B32" s="9" t="s">
        <v>77</v>
      </c>
      <c r="C32" s="24"/>
      <c r="D32" s="25"/>
      <c r="E32" s="25"/>
      <c r="F32" s="26"/>
      <c r="G32" s="416">
        <f t="shared" ref="G32:G36" si="8">SUM(C32:F32)</f>
        <v>0</v>
      </c>
      <c r="I32" s="24"/>
      <c r="J32" s="25"/>
      <c r="K32" s="25"/>
      <c r="L32" s="26"/>
      <c r="M32" s="416">
        <f t="shared" ref="M32:M36" si="9">SUM(I32:L32)</f>
        <v>0</v>
      </c>
    </row>
    <row r="33" spans="1:13" ht="15" customHeight="1" x14ac:dyDescent="0.3">
      <c r="A33" s="6"/>
      <c r="B33" s="9" t="s">
        <v>78</v>
      </c>
      <c r="C33" s="24"/>
      <c r="D33" s="25"/>
      <c r="E33" s="25"/>
      <c r="F33" s="26"/>
      <c r="G33" s="416">
        <f t="shared" si="8"/>
        <v>0</v>
      </c>
      <c r="I33" s="24"/>
      <c r="J33" s="25"/>
      <c r="K33" s="25"/>
      <c r="L33" s="26"/>
      <c r="M33" s="416">
        <f t="shared" si="9"/>
        <v>0</v>
      </c>
    </row>
    <row r="34" spans="1:13" ht="15" customHeight="1" x14ac:dyDescent="0.3">
      <c r="A34" s="6"/>
      <c r="B34" s="9" t="s">
        <v>79</v>
      </c>
      <c r="C34" s="24"/>
      <c r="D34" s="25"/>
      <c r="E34" s="25"/>
      <c r="F34" s="26"/>
      <c r="G34" s="416">
        <f t="shared" si="8"/>
        <v>0</v>
      </c>
      <c r="I34" s="24"/>
      <c r="J34" s="25"/>
      <c r="K34" s="25"/>
      <c r="L34" s="26"/>
      <c r="M34" s="416">
        <f t="shared" si="9"/>
        <v>0</v>
      </c>
    </row>
    <row r="35" spans="1:13" ht="15" customHeight="1" thickBot="1" x14ac:dyDescent="0.35">
      <c r="A35" s="6"/>
      <c r="B35" s="9" t="s">
        <v>80</v>
      </c>
      <c r="C35" s="24"/>
      <c r="D35" s="25"/>
      <c r="E35" s="25"/>
      <c r="F35" s="26"/>
      <c r="G35" s="417">
        <f t="shared" si="8"/>
        <v>0</v>
      </c>
      <c r="I35" s="24"/>
      <c r="J35" s="25"/>
      <c r="K35" s="25"/>
      <c r="L35" s="26"/>
      <c r="M35" s="417">
        <f t="shared" si="9"/>
        <v>0</v>
      </c>
    </row>
    <row r="36" spans="1:13" ht="15" customHeight="1" thickBot="1" x14ac:dyDescent="0.35">
      <c r="A36" s="6"/>
      <c r="B36" s="16" t="s">
        <v>84</v>
      </c>
      <c r="C36" s="3">
        <f>SUM(C32:C35)</f>
        <v>0</v>
      </c>
      <c r="D36" s="4">
        <f>SUM(D32:D35)</f>
        <v>0</v>
      </c>
      <c r="E36" s="4">
        <f>SUM(E32:E35)</f>
        <v>0</v>
      </c>
      <c r="F36" s="2">
        <f>SUM(F32:F35)</f>
        <v>0</v>
      </c>
      <c r="G36" s="230">
        <f t="shared" si="8"/>
        <v>0</v>
      </c>
      <c r="I36" s="3">
        <f>SUM(I32:I35)</f>
        <v>0</v>
      </c>
      <c r="J36" s="4">
        <f>SUM(J32:J35)</f>
        <v>0</v>
      </c>
      <c r="K36" s="4">
        <f>SUM(K32:K35)</f>
        <v>0</v>
      </c>
      <c r="L36" s="2">
        <f>SUM(L32:L35)</f>
        <v>0</v>
      </c>
      <c r="M36" s="230">
        <f t="shared" si="9"/>
        <v>0</v>
      </c>
    </row>
    <row r="37" spans="1:13" ht="15" customHeight="1" x14ac:dyDescent="0.3">
      <c r="A37" s="6"/>
      <c r="B37" s="415" t="str">
        <f>"Output 5: " &amp; 'Start Here'!D51</f>
        <v xml:space="preserve">Output 5: </v>
      </c>
      <c r="C37" s="221"/>
      <c r="D37" s="222"/>
      <c r="E37" s="222"/>
      <c r="F37" s="229"/>
      <c r="G37" s="224"/>
      <c r="I37" s="221"/>
      <c r="J37" s="222"/>
      <c r="K37" s="222"/>
      <c r="L37" s="229"/>
      <c r="M37" s="224"/>
    </row>
    <row r="38" spans="1:13" ht="15" customHeight="1" x14ac:dyDescent="0.3">
      <c r="A38" s="6"/>
      <c r="B38" s="9" t="s">
        <v>77</v>
      </c>
      <c r="C38" s="24"/>
      <c r="D38" s="25"/>
      <c r="E38" s="25"/>
      <c r="F38" s="26"/>
      <c r="G38" s="416">
        <f t="shared" ref="G38:G42" si="10">SUM(C38:F38)</f>
        <v>0</v>
      </c>
      <c r="I38" s="24"/>
      <c r="J38" s="25"/>
      <c r="K38" s="25"/>
      <c r="L38" s="26"/>
      <c r="M38" s="416">
        <f t="shared" ref="M38:M42" si="11">SUM(I38:L38)</f>
        <v>0</v>
      </c>
    </row>
    <row r="39" spans="1:13" ht="15" customHeight="1" x14ac:dyDescent="0.3">
      <c r="A39" s="6"/>
      <c r="B39" s="9" t="s">
        <v>78</v>
      </c>
      <c r="C39" s="24"/>
      <c r="D39" s="25"/>
      <c r="E39" s="25"/>
      <c r="F39" s="26"/>
      <c r="G39" s="416">
        <f t="shared" si="10"/>
        <v>0</v>
      </c>
      <c r="I39" s="24"/>
      <c r="J39" s="25"/>
      <c r="K39" s="25"/>
      <c r="L39" s="26"/>
      <c r="M39" s="416">
        <f t="shared" si="11"/>
        <v>0</v>
      </c>
    </row>
    <row r="40" spans="1:13" ht="15" customHeight="1" x14ac:dyDescent="0.3">
      <c r="A40" s="6"/>
      <c r="B40" s="9" t="s">
        <v>79</v>
      </c>
      <c r="C40" s="24"/>
      <c r="D40" s="25"/>
      <c r="E40" s="25"/>
      <c r="F40" s="26"/>
      <c r="G40" s="416">
        <f t="shared" si="10"/>
        <v>0</v>
      </c>
      <c r="I40" s="24"/>
      <c r="J40" s="25"/>
      <c r="K40" s="25"/>
      <c r="L40" s="26"/>
      <c r="M40" s="416">
        <f t="shared" si="11"/>
        <v>0</v>
      </c>
    </row>
    <row r="41" spans="1:13" ht="15" customHeight="1" thickBot="1" x14ac:dyDescent="0.35">
      <c r="A41" s="6"/>
      <c r="B41" s="9" t="s">
        <v>80</v>
      </c>
      <c r="C41" s="24"/>
      <c r="D41" s="25"/>
      <c r="E41" s="25"/>
      <c r="F41" s="26"/>
      <c r="G41" s="417">
        <f t="shared" si="10"/>
        <v>0</v>
      </c>
      <c r="I41" s="24"/>
      <c r="J41" s="25"/>
      <c r="K41" s="25"/>
      <c r="L41" s="26"/>
      <c r="M41" s="417">
        <f t="shared" si="11"/>
        <v>0</v>
      </c>
    </row>
    <row r="42" spans="1:13" ht="15" customHeight="1" thickBot="1" x14ac:dyDescent="0.35">
      <c r="A42" s="6"/>
      <c r="B42" s="16" t="s">
        <v>85</v>
      </c>
      <c r="C42" s="3">
        <f>SUM(C38:C41)</f>
        <v>0</v>
      </c>
      <c r="D42" s="4">
        <f>SUM(D38:D41)</f>
        <v>0</v>
      </c>
      <c r="E42" s="4">
        <f>SUM(E38:E41)</f>
        <v>0</v>
      </c>
      <c r="F42" s="2">
        <f>SUM(F38:F41)</f>
        <v>0</v>
      </c>
      <c r="G42" s="230">
        <f t="shared" si="10"/>
        <v>0</v>
      </c>
      <c r="I42" s="3">
        <f>SUM(I38:I41)</f>
        <v>0</v>
      </c>
      <c r="J42" s="4">
        <f>SUM(J38:J41)</f>
        <v>0</v>
      </c>
      <c r="K42" s="4">
        <f>SUM(K38:K41)</f>
        <v>0</v>
      </c>
      <c r="L42" s="2">
        <f>SUM(L38:L41)</f>
        <v>0</v>
      </c>
      <c r="M42" s="230">
        <f t="shared" si="11"/>
        <v>0</v>
      </c>
    </row>
    <row r="43" spans="1:13" ht="15" customHeight="1" x14ac:dyDescent="0.3">
      <c r="A43" s="6"/>
      <c r="B43" s="415" t="str">
        <f>"Output 6: " &amp; 'Start Here'!D52</f>
        <v xml:space="preserve">Output 6: </v>
      </c>
      <c r="C43" s="221"/>
      <c r="D43" s="222"/>
      <c r="E43" s="222"/>
      <c r="F43" s="229"/>
      <c r="G43" s="224"/>
      <c r="I43" s="221"/>
      <c r="J43" s="222"/>
      <c r="K43" s="222"/>
      <c r="L43" s="229"/>
      <c r="M43" s="224"/>
    </row>
    <row r="44" spans="1:13" ht="15" customHeight="1" x14ac:dyDescent="0.3">
      <c r="A44" s="6"/>
      <c r="B44" s="9" t="s">
        <v>77</v>
      </c>
      <c r="C44" s="24"/>
      <c r="D44" s="25"/>
      <c r="E44" s="25"/>
      <c r="F44" s="26"/>
      <c r="G44" s="416">
        <f t="shared" ref="G44:G48" si="12">SUM(C44:F44)</f>
        <v>0</v>
      </c>
      <c r="I44" s="24"/>
      <c r="J44" s="25"/>
      <c r="K44" s="25"/>
      <c r="L44" s="26"/>
      <c r="M44" s="416">
        <f t="shared" ref="M44:M48" si="13">SUM(I44:L44)</f>
        <v>0</v>
      </c>
    </row>
    <row r="45" spans="1:13" ht="15" customHeight="1" x14ac:dyDescent="0.3">
      <c r="A45" s="6"/>
      <c r="B45" s="9" t="s">
        <v>78</v>
      </c>
      <c r="C45" s="24"/>
      <c r="D45" s="25"/>
      <c r="E45" s="25"/>
      <c r="F45" s="26"/>
      <c r="G45" s="416">
        <f t="shared" si="12"/>
        <v>0</v>
      </c>
      <c r="I45" s="24"/>
      <c r="J45" s="25"/>
      <c r="K45" s="25"/>
      <c r="L45" s="26"/>
      <c r="M45" s="416">
        <f t="shared" si="13"/>
        <v>0</v>
      </c>
    </row>
    <row r="46" spans="1:13" ht="15" customHeight="1" x14ac:dyDescent="0.3">
      <c r="A46" s="6"/>
      <c r="B46" s="9" t="s">
        <v>79</v>
      </c>
      <c r="C46" s="24"/>
      <c r="D46" s="25"/>
      <c r="E46" s="25"/>
      <c r="F46" s="26"/>
      <c r="G46" s="416">
        <f t="shared" si="12"/>
        <v>0</v>
      </c>
      <c r="I46" s="24"/>
      <c r="J46" s="25"/>
      <c r="K46" s="25"/>
      <c r="L46" s="26"/>
      <c r="M46" s="416">
        <f t="shared" si="13"/>
        <v>0</v>
      </c>
    </row>
    <row r="47" spans="1:13" ht="15" customHeight="1" thickBot="1" x14ac:dyDescent="0.35">
      <c r="A47" s="6"/>
      <c r="B47" s="9" t="s">
        <v>80</v>
      </c>
      <c r="C47" s="24"/>
      <c r="D47" s="25"/>
      <c r="E47" s="25"/>
      <c r="F47" s="26"/>
      <c r="G47" s="417">
        <f t="shared" si="12"/>
        <v>0</v>
      </c>
      <c r="I47" s="24"/>
      <c r="J47" s="25"/>
      <c r="K47" s="25"/>
      <c r="L47" s="26"/>
      <c r="M47" s="417">
        <f t="shared" si="13"/>
        <v>0</v>
      </c>
    </row>
    <row r="48" spans="1:13" ht="15" customHeight="1" thickBot="1" x14ac:dyDescent="0.35">
      <c r="A48" s="6"/>
      <c r="B48" s="16" t="s">
        <v>86</v>
      </c>
      <c r="C48" s="3">
        <f>SUM(C44:C47)</f>
        <v>0</v>
      </c>
      <c r="D48" s="4">
        <f>SUM(D44:D47)</f>
        <v>0</v>
      </c>
      <c r="E48" s="4">
        <f>SUM(E44:E47)</f>
        <v>0</v>
      </c>
      <c r="F48" s="2">
        <f>SUM(F44:F47)</f>
        <v>0</v>
      </c>
      <c r="G48" s="230">
        <f t="shared" si="12"/>
        <v>0</v>
      </c>
      <c r="I48" s="3">
        <f>SUM(I44:I47)</f>
        <v>0</v>
      </c>
      <c r="J48" s="4">
        <f>SUM(J44:J47)</f>
        <v>0</v>
      </c>
      <c r="K48" s="4">
        <f>SUM(K44:K47)</f>
        <v>0</v>
      </c>
      <c r="L48" s="2">
        <f>SUM(L44:L47)</f>
        <v>0</v>
      </c>
      <c r="M48" s="230">
        <f t="shared" si="13"/>
        <v>0</v>
      </c>
    </row>
    <row r="49" spans="1:13" ht="15" customHeight="1" x14ac:dyDescent="0.3">
      <c r="A49" s="6"/>
      <c r="B49" s="415" t="str">
        <f>"Output 7: " &amp; 'Start Here'!D53</f>
        <v xml:space="preserve">Output 7: </v>
      </c>
      <c r="C49" s="221"/>
      <c r="D49" s="222"/>
      <c r="E49" s="222"/>
      <c r="F49" s="229"/>
      <c r="G49" s="224"/>
      <c r="I49" s="221"/>
      <c r="J49" s="222"/>
      <c r="K49" s="222"/>
      <c r="L49" s="229"/>
      <c r="M49" s="224"/>
    </row>
    <row r="50" spans="1:13" ht="15" customHeight="1" x14ac:dyDescent="0.3">
      <c r="A50" s="6"/>
      <c r="B50" s="9" t="s">
        <v>77</v>
      </c>
      <c r="C50" s="24"/>
      <c r="D50" s="25"/>
      <c r="E50" s="25"/>
      <c r="F50" s="26"/>
      <c r="G50" s="416">
        <f t="shared" ref="G50:G54" si="14">SUM(C50:F50)</f>
        <v>0</v>
      </c>
      <c r="I50" s="24"/>
      <c r="J50" s="25"/>
      <c r="K50" s="25"/>
      <c r="L50" s="26"/>
      <c r="M50" s="416">
        <f t="shared" ref="M50:M54" si="15">SUM(I50:L50)</f>
        <v>0</v>
      </c>
    </row>
    <row r="51" spans="1:13" ht="15" customHeight="1" x14ac:dyDescent="0.3">
      <c r="A51" s="6"/>
      <c r="B51" s="9" t="s">
        <v>78</v>
      </c>
      <c r="C51" s="24"/>
      <c r="D51" s="25"/>
      <c r="E51" s="25"/>
      <c r="F51" s="26"/>
      <c r="G51" s="416">
        <f t="shared" si="14"/>
        <v>0</v>
      </c>
      <c r="I51" s="24"/>
      <c r="J51" s="25"/>
      <c r="K51" s="25"/>
      <c r="L51" s="26"/>
      <c r="M51" s="416">
        <f t="shared" si="15"/>
        <v>0</v>
      </c>
    </row>
    <row r="52" spans="1:13" ht="15" customHeight="1" x14ac:dyDescent="0.3">
      <c r="A52" s="6"/>
      <c r="B52" s="9" t="s">
        <v>79</v>
      </c>
      <c r="C52" s="24"/>
      <c r="D52" s="25"/>
      <c r="E52" s="25"/>
      <c r="F52" s="26"/>
      <c r="G52" s="416">
        <f t="shared" si="14"/>
        <v>0</v>
      </c>
      <c r="I52" s="24"/>
      <c r="J52" s="25"/>
      <c r="K52" s="25"/>
      <c r="L52" s="26"/>
      <c r="M52" s="416">
        <f t="shared" si="15"/>
        <v>0</v>
      </c>
    </row>
    <row r="53" spans="1:13" ht="15" customHeight="1" thickBot="1" x14ac:dyDescent="0.35">
      <c r="A53" s="6"/>
      <c r="B53" s="9" t="s">
        <v>80</v>
      </c>
      <c r="C53" s="24"/>
      <c r="D53" s="25"/>
      <c r="E53" s="25"/>
      <c r="F53" s="26"/>
      <c r="G53" s="417">
        <f t="shared" si="14"/>
        <v>0</v>
      </c>
      <c r="I53" s="24"/>
      <c r="J53" s="25"/>
      <c r="K53" s="25"/>
      <c r="L53" s="26"/>
      <c r="M53" s="417">
        <f t="shared" si="15"/>
        <v>0</v>
      </c>
    </row>
    <row r="54" spans="1:13" ht="15" customHeight="1" thickBot="1" x14ac:dyDescent="0.35">
      <c r="A54" s="6"/>
      <c r="B54" s="16" t="s">
        <v>87</v>
      </c>
      <c r="C54" s="3">
        <f>SUM(C50:C53)</f>
        <v>0</v>
      </c>
      <c r="D54" s="4">
        <f>SUM(D50:D53)</f>
        <v>0</v>
      </c>
      <c r="E54" s="4">
        <f>SUM(E50:E53)</f>
        <v>0</v>
      </c>
      <c r="F54" s="2">
        <f>SUM(F50:F53)</f>
        <v>0</v>
      </c>
      <c r="G54" s="230">
        <f t="shared" si="14"/>
        <v>0</v>
      </c>
      <c r="I54" s="3">
        <f>SUM(I50:I53)</f>
        <v>0</v>
      </c>
      <c r="J54" s="4">
        <f>SUM(J50:J53)</f>
        <v>0</v>
      </c>
      <c r="K54" s="4">
        <f>SUM(K50:K53)</f>
        <v>0</v>
      </c>
      <c r="L54" s="2">
        <f>SUM(L50:L53)</f>
        <v>0</v>
      </c>
      <c r="M54" s="230">
        <f t="shared" si="15"/>
        <v>0</v>
      </c>
    </row>
    <row r="55" spans="1:13" ht="15" customHeight="1" x14ac:dyDescent="0.3">
      <c r="A55" s="6"/>
      <c r="B55" s="415" t="str">
        <f>"Output 8: " &amp; 'Start Here'!D54</f>
        <v xml:space="preserve">Output 8: </v>
      </c>
      <c r="C55" s="221"/>
      <c r="D55" s="222"/>
      <c r="E55" s="222"/>
      <c r="F55" s="229"/>
      <c r="G55" s="224"/>
      <c r="I55" s="221"/>
      <c r="J55" s="222"/>
      <c r="K55" s="222"/>
      <c r="L55" s="229"/>
      <c r="M55" s="224"/>
    </row>
    <row r="56" spans="1:13" ht="15" customHeight="1" x14ac:dyDescent="0.3">
      <c r="A56" s="6"/>
      <c r="B56" s="9" t="s">
        <v>77</v>
      </c>
      <c r="C56" s="24"/>
      <c r="D56" s="25"/>
      <c r="E56" s="25"/>
      <c r="F56" s="26"/>
      <c r="G56" s="416">
        <f t="shared" ref="G56:G60" si="16">SUM(C56:F56)</f>
        <v>0</v>
      </c>
      <c r="I56" s="24"/>
      <c r="J56" s="25"/>
      <c r="K56" s="25"/>
      <c r="L56" s="26"/>
      <c r="M56" s="416">
        <f t="shared" ref="M56:M60" si="17">SUM(I56:L56)</f>
        <v>0</v>
      </c>
    </row>
    <row r="57" spans="1:13" ht="15" customHeight="1" x14ac:dyDescent="0.3">
      <c r="A57" s="6"/>
      <c r="B57" s="9" t="s">
        <v>78</v>
      </c>
      <c r="C57" s="24"/>
      <c r="D57" s="25"/>
      <c r="E57" s="25"/>
      <c r="F57" s="26"/>
      <c r="G57" s="416">
        <f t="shared" si="16"/>
        <v>0</v>
      </c>
      <c r="I57" s="24"/>
      <c r="J57" s="25"/>
      <c r="K57" s="25"/>
      <c r="L57" s="26"/>
      <c r="M57" s="416">
        <f t="shared" si="17"/>
        <v>0</v>
      </c>
    </row>
    <row r="58" spans="1:13" ht="15" customHeight="1" x14ac:dyDescent="0.3">
      <c r="A58" s="6"/>
      <c r="B58" s="9" t="s">
        <v>79</v>
      </c>
      <c r="C58" s="24"/>
      <c r="D58" s="25"/>
      <c r="E58" s="25"/>
      <c r="F58" s="26"/>
      <c r="G58" s="416">
        <f t="shared" si="16"/>
        <v>0</v>
      </c>
      <c r="I58" s="24"/>
      <c r="J58" s="25"/>
      <c r="K58" s="25"/>
      <c r="L58" s="26"/>
      <c r="M58" s="416">
        <f t="shared" si="17"/>
        <v>0</v>
      </c>
    </row>
    <row r="59" spans="1:13" ht="15" customHeight="1" thickBot="1" x14ac:dyDescent="0.35">
      <c r="A59" s="6"/>
      <c r="B59" s="9" t="s">
        <v>80</v>
      </c>
      <c r="C59" s="24"/>
      <c r="D59" s="25"/>
      <c r="E59" s="25"/>
      <c r="F59" s="26"/>
      <c r="G59" s="417">
        <f t="shared" si="16"/>
        <v>0</v>
      </c>
      <c r="I59" s="24"/>
      <c r="J59" s="25"/>
      <c r="K59" s="25"/>
      <c r="L59" s="26"/>
      <c r="M59" s="417">
        <f t="shared" si="17"/>
        <v>0</v>
      </c>
    </row>
    <row r="60" spans="1:13" ht="15" customHeight="1" thickBot="1" x14ac:dyDescent="0.35">
      <c r="A60" s="6"/>
      <c r="B60" s="23" t="s">
        <v>88</v>
      </c>
      <c r="C60" s="3">
        <f>SUM(C56:C59)</f>
        <v>0</v>
      </c>
      <c r="D60" s="4">
        <f>SUM(D56:D59)</f>
        <v>0</v>
      </c>
      <c r="E60" s="4">
        <f>SUM(E56:E59)</f>
        <v>0</v>
      </c>
      <c r="F60" s="2">
        <f>SUM(F56:F59)</f>
        <v>0</v>
      </c>
      <c r="G60" s="230">
        <f t="shared" si="16"/>
        <v>0</v>
      </c>
      <c r="I60" s="3">
        <f>SUM(I56:I59)</f>
        <v>0</v>
      </c>
      <c r="J60" s="4">
        <f>SUM(J56:J59)</f>
        <v>0</v>
      </c>
      <c r="K60" s="4">
        <f>SUM(K56:K59)</f>
        <v>0</v>
      </c>
      <c r="L60" s="2">
        <f>SUM(L56:L59)</f>
        <v>0</v>
      </c>
      <c r="M60" s="230">
        <f t="shared" si="17"/>
        <v>0</v>
      </c>
    </row>
    <row r="61" spans="1:13" ht="15" thickBot="1" x14ac:dyDescent="0.35"/>
    <row r="62" spans="1:13" ht="15" thickBot="1" x14ac:dyDescent="0.35">
      <c r="B62" s="23" t="s">
        <v>89</v>
      </c>
      <c r="C62" s="3">
        <f>C18+C24+C30+C36+C42+C48+C54+C60</f>
        <v>0</v>
      </c>
      <c r="D62" s="4">
        <f t="shared" ref="D62:E62" si="18">D18+D24+D30+D36+D42+D48+D54+D60</f>
        <v>0</v>
      </c>
      <c r="E62" s="4">
        <f t="shared" si="18"/>
        <v>0</v>
      </c>
      <c r="F62" s="2">
        <f>F18+F24+F30+F36+F42+F48+F54+F60</f>
        <v>0</v>
      </c>
      <c r="G62" s="228">
        <f>SUM(C62:F62)</f>
        <v>0</v>
      </c>
      <c r="I62" s="3">
        <f t="shared" ref="I62:L62" si="19">I18+I24+I30+I36+I42+I48+I54+I60</f>
        <v>0</v>
      </c>
      <c r="J62" s="4">
        <f t="shared" si="19"/>
        <v>0</v>
      </c>
      <c r="K62" s="4">
        <f t="shared" si="19"/>
        <v>0</v>
      </c>
      <c r="L62" s="2">
        <f t="shared" si="19"/>
        <v>0</v>
      </c>
      <c r="M62" s="228">
        <f>SUM(I62:L62)</f>
        <v>0</v>
      </c>
    </row>
    <row r="63" spans="1:13" ht="15" thickBot="1" x14ac:dyDescent="0.35"/>
    <row r="64" spans="1:13" ht="15" thickBot="1" x14ac:dyDescent="0.35">
      <c r="B64" s="23" t="s">
        <v>99</v>
      </c>
      <c r="C64" s="3">
        <f>C62+C10</f>
        <v>0</v>
      </c>
      <c r="D64" s="4">
        <f t="shared" ref="D64:F64" si="20">D62+D10</f>
        <v>0</v>
      </c>
      <c r="E64" s="4">
        <f t="shared" si="20"/>
        <v>0</v>
      </c>
      <c r="F64" s="2">
        <f t="shared" si="20"/>
        <v>0</v>
      </c>
      <c r="G64" s="230">
        <f>SUM(C64:F64)</f>
        <v>0</v>
      </c>
      <c r="I64" s="3">
        <f t="shared" ref="I64:L64" si="21">I62+I10</f>
        <v>0</v>
      </c>
      <c r="J64" s="4">
        <f t="shared" si="21"/>
        <v>0</v>
      </c>
      <c r="K64" s="4">
        <f t="shared" si="21"/>
        <v>0</v>
      </c>
      <c r="L64" s="2">
        <f t="shared" si="21"/>
        <v>0</v>
      </c>
      <c r="M64" s="230">
        <f>SUM(I64:L64)</f>
        <v>0</v>
      </c>
    </row>
    <row r="65" spans="1:13" ht="15" thickBot="1" x14ac:dyDescent="0.35"/>
    <row r="66" spans="1:13" ht="15" customHeight="1" thickBot="1" x14ac:dyDescent="0.35">
      <c r="A66" s="6"/>
      <c r="B66" s="19" t="s">
        <v>91</v>
      </c>
      <c r="C66" s="221"/>
      <c r="D66" s="222"/>
      <c r="E66" s="222"/>
      <c r="F66" s="223"/>
      <c r="G66" s="224"/>
      <c r="I66" s="221"/>
      <c r="J66" s="222"/>
      <c r="K66" s="222"/>
      <c r="L66" s="223"/>
      <c r="M66" s="224"/>
    </row>
    <row r="67" spans="1:13" x14ac:dyDescent="0.3">
      <c r="B67" s="227" t="s">
        <v>92</v>
      </c>
      <c r="C67" s="231"/>
      <c r="D67" s="232"/>
      <c r="E67" s="232"/>
      <c r="F67" s="232"/>
      <c r="G67" s="225"/>
      <c r="I67" s="24"/>
      <c r="J67" s="25"/>
      <c r="K67" s="25"/>
      <c r="L67" s="25"/>
      <c r="M67" s="416">
        <f t="shared" ref="M67:M73" si="22">SUM(I67:L67)</f>
        <v>0</v>
      </c>
    </row>
    <row r="68" spans="1:13" x14ac:dyDescent="0.3">
      <c r="B68" s="227" t="s">
        <v>92</v>
      </c>
      <c r="C68" s="231"/>
      <c r="D68" s="232"/>
      <c r="E68" s="232"/>
      <c r="F68" s="232"/>
      <c r="G68" s="225"/>
      <c r="I68" s="24"/>
      <c r="J68" s="25"/>
      <c r="K68" s="25"/>
      <c r="L68" s="25"/>
      <c r="M68" s="416">
        <f t="shared" si="22"/>
        <v>0</v>
      </c>
    </row>
    <row r="69" spans="1:13" x14ac:dyDescent="0.3">
      <c r="B69" s="227" t="s">
        <v>92</v>
      </c>
      <c r="C69" s="231"/>
      <c r="D69" s="232"/>
      <c r="E69" s="232"/>
      <c r="F69" s="232"/>
      <c r="G69" s="225"/>
      <c r="I69" s="24"/>
      <c r="J69" s="25"/>
      <c r="K69" s="25"/>
      <c r="L69" s="25"/>
      <c r="M69" s="416">
        <f t="shared" si="22"/>
        <v>0</v>
      </c>
    </row>
    <row r="70" spans="1:13" x14ac:dyDescent="0.3">
      <c r="B70" s="227" t="s">
        <v>92</v>
      </c>
      <c r="C70" s="231"/>
      <c r="D70" s="232"/>
      <c r="E70" s="232"/>
      <c r="F70" s="232"/>
      <c r="G70" s="225"/>
      <c r="I70" s="24"/>
      <c r="J70" s="25"/>
      <c r="K70" s="25"/>
      <c r="L70" s="25"/>
      <c r="M70" s="416">
        <f t="shared" si="22"/>
        <v>0</v>
      </c>
    </row>
    <row r="71" spans="1:13" x14ac:dyDescent="0.3">
      <c r="B71" s="227" t="s">
        <v>92</v>
      </c>
      <c r="C71" s="231"/>
      <c r="D71" s="232"/>
      <c r="E71" s="232"/>
      <c r="F71" s="232"/>
      <c r="G71" s="225"/>
      <c r="I71" s="24"/>
      <c r="J71" s="25"/>
      <c r="K71" s="25"/>
      <c r="L71" s="25"/>
      <c r="M71" s="416">
        <f t="shared" si="22"/>
        <v>0</v>
      </c>
    </row>
    <row r="72" spans="1:13" ht="15" thickBot="1" x14ac:dyDescent="0.35">
      <c r="B72" s="227" t="s">
        <v>92</v>
      </c>
      <c r="C72" s="231"/>
      <c r="D72" s="232"/>
      <c r="E72" s="232"/>
      <c r="F72" s="232"/>
      <c r="G72" s="15"/>
      <c r="I72" s="24"/>
      <c r="J72" s="25"/>
      <c r="K72" s="25"/>
      <c r="L72" s="25"/>
      <c r="M72" s="417">
        <f t="shared" si="22"/>
        <v>0</v>
      </c>
    </row>
    <row r="73" spans="1:13" ht="15" thickBot="1" x14ac:dyDescent="0.35">
      <c r="B73" s="23" t="s">
        <v>93</v>
      </c>
      <c r="C73" s="219"/>
      <c r="D73" s="175"/>
      <c r="E73" s="175"/>
      <c r="F73" s="226"/>
      <c r="G73" s="22"/>
      <c r="I73" s="3">
        <f>SUM(I67:I72)</f>
        <v>0</v>
      </c>
      <c r="J73" s="4">
        <f>SUM(J67:J72)</f>
        <v>0</v>
      </c>
      <c r="K73" s="4">
        <f>SUM(K67:K72)</f>
        <v>0</v>
      </c>
      <c r="L73" s="179">
        <f>SUM(L67:L72)</f>
        <v>0</v>
      </c>
      <c r="M73" s="230">
        <f t="shared" si="22"/>
        <v>0</v>
      </c>
    </row>
    <row r="74" spans="1:13" ht="15" thickBot="1" x14ac:dyDescent="0.35"/>
    <row r="75" spans="1:13" ht="15" thickBot="1" x14ac:dyDescent="0.35">
      <c r="B75" s="19" t="s">
        <v>100</v>
      </c>
      <c r="C75" s="30"/>
      <c r="D75" s="31"/>
      <c r="E75" s="31"/>
      <c r="F75" s="32"/>
      <c r="G75" s="230">
        <f>SUM(C75:F75)</f>
        <v>0</v>
      </c>
      <c r="I75" s="30"/>
      <c r="J75" s="31"/>
      <c r="K75" s="31"/>
      <c r="L75" s="32"/>
      <c r="M75" s="230">
        <f>SUM(I75:L75)</f>
        <v>0</v>
      </c>
    </row>
    <row r="76" spans="1:13" ht="15" thickBot="1" x14ac:dyDescent="0.35"/>
    <row r="77" spans="1:13" ht="15" thickBot="1" x14ac:dyDescent="0.35">
      <c r="B77" s="23" t="s">
        <v>101</v>
      </c>
      <c r="C77" s="233">
        <f>C64+C75</f>
        <v>0</v>
      </c>
      <c r="D77" s="234">
        <f t="shared" ref="D77:F77" si="23">D64+D75</f>
        <v>0</v>
      </c>
      <c r="E77" s="234">
        <f t="shared" si="23"/>
        <v>0</v>
      </c>
      <c r="F77" s="234">
        <f t="shared" si="23"/>
        <v>0</v>
      </c>
      <c r="G77" s="235">
        <f>SUM(C77:F77)</f>
        <v>0</v>
      </c>
      <c r="I77" s="233">
        <f t="shared" ref="I77:L77" si="24">I64+I73+I75</f>
        <v>0</v>
      </c>
      <c r="J77" s="234">
        <f t="shared" si="24"/>
        <v>0</v>
      </c>
      <c r="K77" s="234">
        <f t="shared" si="24"/>
        <v>0</v>
      </c>
      <c r="L77" s="234">
        <f t="shared" si="24"/>
        <v>0</v>
      </c>
      <c r="M77" s="235">
        <f>SUM(I77:L77)</f>
        <v>0</v>
      </c>
    </row>
  </sheetData>
  <sheetProtection algorithmName="SHA-512" hashValue="clN2QEWES8C9PNpVQDRjRACBvE8/EXAR5Uh2adwBSTOeiBYNN4ZZXh6ziEfZTjEnUx/hWgfKXCzlK5JP2zlDZw==" saltValue="HG/UP4c+TS98i8/24btZQQ==" spinCount="100000" sheet="1" objects="1" scenarios="1" formatColumns="0" formatRows="0"/>
  <mergeCells count="15">
    <mergeCell ref="B1:F1"/>
    <mergeCell ref="B2:M2"/>
    <mergeCell ref="C4:G4"/>
    <mergeCell ref="I4:M4"/>
    <mergeCell ref="C5:C7"/>
    <mergeCell ref="D5:D7"/>
    <mergeCell ref="E5:E7"/>
    <mergeCell ref="F5:F7"/>
    <mergeCell ref="G5:G7"/>
    <mergeCell ref="I5:I7"/>
    <mergeCell ref="J5:J7"/>
    <mergeCell ref="K5:K7"/>
    <mergeCell ref="L5:L7"/>
    <mergeCell ref="M5:M7"/>
    <mergeCell ref="B6:B7"/>
  </mergeCells>
  <printOptions horizontalCentered="1"/>
  <pageMargins left="0.39370078740157483" right="0.39370078740157483" top="0.74803149606299213" bottom="0.74803149606299213" header="0.31496062992125984" footer="0.31496062992125984"/>
  <pageSetup paperSize="9" scale="4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6433A-D73F-425A-BD3D-F298F2AEF8C4}">
  <sheetPr>
    <tabColor theme="5" tint="0.59999389629810485"/>
    <pageSetUpPr fitToPage="1"/>
  </sheetPr>
  <dimension ref="A2:P107"/>
  <sheetViews>
    <sheetView topLeftCell="A6" workbookViewId="0">
      <selection activeCell="D15" sqref="D15"/>
    </sheetView>
  </sheetViews>
  <sheetFormatPr defaultColWidth="9.109375" defaultRowHeight="14.4" x14ac:dyDescent="0.3"/>
  <cols>
    <col min="1" max="1" width="0.6640625" style="1" customWidth="1"/>
    <col min="2" max="2" width="59.5546875" style="1" customWidth="1"/>
    <col min="3" max="10" width="16.33203125" style="1" customWidth="1"/>
    <col min="11" max="11" width="2.6640625" style="1" customWidth="1"/>
    <col min="12" max="12" width="16.33203125" style="1" customWidth="1"/>
    <col min="13" max="16384" width="9.109375" style="1"/>
  </cols>
  <sheetData>
    <row r="2" spans="1:16" ht="18.600000000000001" thickBot="1" x14ac:dyDescent="0.4">
      <c r="J2" s="33" t="s">
        <v>102</v>
      </c>
    </row>
    <row r="3" spans="1:16" ht="26.25" customHeight="1" thickBot="1" x14ac:dyDescent="0.35">
      <c r="A3" s="6"/>
      <c r="B3" s="364" t="s">
        <v>61</v>
      </c>
      <c r="C3" s="365"/>
      <c r="D3" s="365"/>
      <c r="E3" s="365"/>
      <c r="F3" s="365"/>
      <c r="G3" s="365"/>
      <c r="H3" s="365"/>
      <c r="I3" s="365"/>
      <c r="J3" s="366"/>
    </row>
    <row r="4" spans="1:16" ht="63.9" customHeight="1" thickBot="1" x14ac:dyDescent="0.35">
      <c r="A4" s="6"/>
      <c r="B4" s="367" t="s">
        <v>149</v>
      </c>
      <c r="C4" s="368"/>
      <c r="D4" s="368"/>
      <c r="E4" s="368"/>
      <c r="F4" s="368"/>
      <c r="G4" s="368"/>
      <c r="H4" s="368"/>
      <c r="I4" s="368"/>
      <c r="J4" s="369"/>
    </row>
    <row r="5" spans="1:16" ht="15" thickBot="1" x14ac:dyDescent="0.35"/>
    <row r="6" spans="1:16" ht="42.75" customHeight="1" thickBot="1" x14ac:dyDescent="0.35">
      <c r="A6" s="6"/>
      <c r="B6" s="419">
        <f>'Start Here'!D18</f>
        <v>0</v>
      </c>
      <c r="C6" s="370" t="s">
        <v>104</v>
      </c>
      <c r="D6" s="371"/>
      <c r="E6" s="371"/>
      <c r="F6" s="372"/>
      <c r="G6" s="370" t="s">
        <v>105</v>
      </c>
      <c r="H6" s="371"/>
      <c r="I6" s="372"/>
      <c r="J6" s="373" t="s">
        <v>106</v>
      </c>
    </row>
    <row r="7" spans="1:16" ht="15" customHeight="1" thickBot="1" x14ac:dyDescent="0.35">
      <c r="A7" s="6"/>
      <c r="B7" s="420" t="str">
        <f>'Start Here'!D21</f>
        <v>[Date, Month, Year] to [Date, Month, Year]</v>
      </c>
      <c r="C7" s="373" t="s">
        <v>38</v>
      </c>
      <c r="D7" s="373" t="s">
        <v>31</v>
      </c>
      <c r="E7" s="373" t="s">
        <v>107</v>
      </c>
      <c r="F7" s="376" t="s">
        <v>108</v>
      </c>
      <c r="G7" s="373" t="s">
        <v>38</v>
      </c>
      <c r="H7" s="373" t="s">
        <v>109</v>
      </c>
      <c r="I7" s="373" t="s">
        <v>110</v>
      </c>
      <c r="J7" s="374"/>
    </row>
    <row r="8" spans="1:16" x14ac:dyDescent="0.3">
      <c r="A8" s="6"/>
      <c r="B8" s="346" t="s">
        <v>199</v>
      </c>
      <c r="C8" s="374"/>
      <c r="D8" s="374"/>
      <c r="E8" s="374"/>
      <c r="F8" s="376"/>
      <c r="G8" s="374"/>
      <c r="H8" s="374"/>
      <c r="I8" s="374"/>
      <c r="J8" s="374"/>
    </row>
    <row r="9" spans="1:16" ht="15" customHeight="1" thickBot="1" x14ac:dyDescent="0.35">
      <c r="A9" s="6"/>
      <c r="B9" s="347"/>
      <c r="C9" s="375"/>
      <c r="D9" s="375"/>
      <c r="E9" s="375"/>
      <c r="F9" s="377"/>
      <c r="G9" s="375"/>
      <c r="H9" s="375"/>
      <c r="I9" s="375"/>
      <c r="J9" s="375"/>
    </row>
    <row r="10" spans="1:16" ht="15" customHeight="1" x14ac:dyDescent="0.3">
      <c r="A10" s="6"/>
      <c r="B10" s="9" t="s">
        <v>72</v>
      </c>
      <c r="C10" s="186">
        <f>SUM('D) FULL Actual Costs (Own)'!C8:F8)</f>
        <v>0</v>
      </c>
      <c r="D10" s="141">
        <f>SUM('D) FULL Actual Costs (Own)'!I8:L8)</f>
        <v>0</v>
      </c>
      <c r="E10" s="177">
        <f>SUM('D) FULL Actual Costs (Own)'!O8:R8)</f>
        <v>0</v>
      </c>
      <c r="F10" s="185">
        <f>SUM(C10:E10)</f>
        <v>0</v>
      </c>
      <c r="G10" s="34"/>
      <c r="H10" s="146">
        <f>SUM('D) FULL Actual Costs (DMFA)'!I8:L8)</f>
        <v>0</v>
      </c>
      <c r="I10" s="142">
        <f>+H10</f>
        <v>0</v>
      </c>
      <c r="J10" s="143">
        <f>+I10+F10</f>
        <v>0</v>
      </c>
      <c r="P10" s="236"/>
    </row>
    <row r="11" spans="1:16" ht="15" customHeight="1" thickBot="1" x14ac:dyDescent="0.35">
      <c r="A11" s="6"/>
      <c r="B11" s="9" t="s">
        <v>74</v>
      </c>
      <c r="C11" s="187">
        <f>SUM('D) FULL Actual Costs (Own)'!C9:F9)</f>
        <v>0</v>
      </c>
      <c r="D11" s="141">
        <f>SUM('D) FULL Actual Costs (Own)'!I9:L9)</f>
        <v>0</v>
      </c>
      <c r="E11" s="141">
        <f>SUM('D) FULL Actual Costs (Own)'!O9:R9)</f>
        <v>0</v>
      </c>
      <c r="F11" s="144">
        <f>SUM(C11:E11)</f>
        <v>0</v>
      </c>
      <c r="G11" s="34"/>
      <c r="H11" s="146">
        <f>SUM('D) FULL Actual Costs (DMFA)'!I9:L9)</f>
        <v>0</v>
      </c>
      <c r="I11" s="144">
        <f>+H11</f>
        <v>0</v>
      </c>
      <c r="J11" s="143">
        <f>+I11+F11</f>
        <v>0</v>
      </c>
      <c r="P11" s="236"/>
    </row>
    <row r="12" spans="1:16" ht="15" customHeight="1" thickBot="1" x14ac:dyDescent="0.35">
      <c r="A12" s="6"/>
      <c r="B12" s="35" t="s">
        <v>75</v>
      </c>
      <c r="C12" s="4">
        <f t="shared" ref="C12:J12" si="0">SUM(C10:C11)</f>
        <v>0</v>
      </c>
      <c r="D12" s="4">
        <f t="shared" si="0"/>
        <v>0</v>
      </c>
      <c r="E12" s="4">
        <f t="shared" si="0"/>
        <v>0</v>
      </c>
      <c r="F12" s="182">
        <f>SUM(F10:F11)</f>
        <v>0</v>
      </c>
      <c r="G12" s="178"/>
      <c r="H12" s="4">
        <f t="shared" si="0"/>
        <v>0</v>
      </c>
      <c r="I12" s="145">
        <f>+H12</f>
        <v>0</v>
      </c>
      <c r="J12" s="154">
        <f t="shared" si="0"/>
        <v>0</v>
      </c>
      <c r="P12" s="236"/>
    </row>
    <row r="13" spans="1:16" ht="15" customHeight="1" thickBot="1" x14ac:dyDescent="0.35">
      <c r="A13" s="6"/>
      <c r="B13" s="36"/>
      <c r="C13" s="18"/>
      <c r="D13" s="38"/>
      <c r="J13" s="39"/>
    </row>
    <row r="14" spans="1:16" ht="15" customHeight="1" thickBot="1" x14ac:dyDescent="0.35">
      <c r="A14" s="6"/>
      <c r="B14" s="40" t="s">
        <v>76</v>
      </c>
      <c r="C14" s="21"/>
      <c r="D14" s="21"/>
      <c r="E14" s="178"/>
      <c r="F14" s="176"/>
      <c r="G14" s="20"/>
      <c r="H14" s="21"/>
      <c r="I14" s="22"/>
      <c r="J14" s="22"/>
    </row>
    <row r="15" spans="1:16" ht="15" customHeight="1" x14ac:dyDescent="0.3">
      <c r="A15" s="6"/>
      <c r="B15" s="421" t="str">
        <f>"Output 1: " &amp; 'Start Here'!D47</f>
        <v xml:space="preserve">Output 1: </v>
      </c>
      <c r="C15" s="222"/>
      <c r="D15" s="222"/>
      <c r="E15" s="223"/>
      <c r="F15" s="222"/>
      <c r="G15" s="237"/>
      <c r="H15" s="238"/>
      <c r="I15" s="239"/>
      <c r="J15" s="240"/>
    </row>
    <row r="16" spans="1:16" ht="15" customHeight="1" x14ac:dyDescent="0.3">
      <c r="A16" s="6"/>
      <c r="B16" s="432" t="s">
        <v>77</v>
      </c>
      <c r="C16" s="183">
        <f>SUM('D) FULL Actual Costs (Own)'!C14:F14)</f>
        <v>0</v>
      </c>
      <c r="D16" s="141">
        <f>SUM('D) FULL Actual Costs (Own)'!I14:L14)</f>
        <v>0</v>
      </c>
      <c r="E16" s="141">
        <f>SUM('D) FULL Actual Costs (Own)'!O14:R14)</f>
        <v>0</v>
      </c>
      <c r="F16" s="142">
        <f>SUM(C16:E16)</f>
        <v>0</v>
      </c>
      <c r="G16" s="183">
        <f>SUM('D) FULL Actual Costs (DMFA)'!C14:F14)</f>
        <v>0</v>
      </c>
      <c r="H16" s="146">
        <f>SUM('D) FULL Actual Costs (DMFA)'!I14:L14)</f>
        <v>0</v>
      </c>
      <c r="I16" s="142">
        <f>+H16+G16</f>
        <v>0</v>
      </c>
      <c r="J16" s="143">
        <f>+I16+F16</f>
        <v>0</v>
      </c>
    </row>
    <row r="17" spans="1:10" ht="15" customHeight="1" x14ac:dyDescent="0.3">
      <c r="A17" s="6"/>
      <c r="B17" s="432" t="s">
        <v>78</v>
      </c>
      <c r="C17" s="183">
        <f>SUM('D) FULL Actual Costs (Own)'!C15:F15)</f>
        <v>0</v>
      </c>
      <c r="D17" s="141">
        <f>SUM('D) FULL Actual Costs (Own)'!I15:L15)</f>
        <v>0</v>
      </c>
      <c r="E17" s="141">
        <f>SUM('D) FULL Actual Costs (Own)'!O15:R15)</f>
        <v>0</v>
      </c>
      <c r="F17" s="142">
        <f>SUM(C17:E17)</f>
        <v>0</v>
      </c>
      <c r="G17" s="183">
        <f>SUM('D) FULL Actual Costs (DMFA)'!C15:F15)</f>
        <v>0</v>
      </c>
      <c r="H17" s="146">
        <f>SUM('D) FULL Actual Costs (DMFA)'!I15:L15)</f>
        <v>0</v>
      </c>
      <c r="I17" s="142">
        <f>+H17+G17</f>
        <v>0</v>
      </c>
      <c r="J17" s="143">
        <f>+I17+F17</f>
        <v>0</v>
      </c>
    </row>
    <row r="18" spans="1:10" ht="15" customHeight="1" x14ac:dyDescent="0.3">
      <c r="A18" s="6"/>
      <c r="B18" s="432" t="s">
        <v>79</v>
      </c>
      <c r="C18" s="183">
        <f>SUM('D) FULL Actual Costs (Own)'!C16:F16)</f>
        <v>0</v>
      </c>
      <c r="D18" s="141">
        <f>SUM('D) FULL Actual Costs (Own)'!I16:L16)</f>
        <v>0</v>
      </c>
      <c r="E18" s="141">
        <f>SUM('D) FULL Actual Costs (Own)'!O16:R16)</f>
        <v>0</v>
      </c>
      <c r="F18" s="142">
        <f>SUM(C18:E18)</f>
        <v>0</v>
      </c>
      <c r="G18" s="183">
        <f>SUM('D) FULL Actual Costs (DMFA)'!C16:F16)</f>
        <v>0</v>
      </c>
      <c r="H18" s="146">
        <f>SUM('D) FULL Actual Costs (DMFA)'!I16:L16)</f>
        <v>0</v>
      </c>
      <c r="I18" s="142">
        <f>+H18+G18</f>
        <v>0</v>
      </c>
      <c r="J18" s="143">
        <f>+I18+F18</f>
        <v>0</v>
      </c>
    </row>
    <row r="19" spans="1:10" ht="15" customHeight="1" thickBot="1" x14ac:dyDescent="0.35">
      <c r="A19" s="6"/>
      <c r="B19" s="432" t="s">
        <v>80</v>
      </c>
      <c r="C19" s="183">
        <f>SUM('D) FULL Actual Costs (Own)'!C17:F17)</f>
        <v>0</v>
      </c>
      <c r="D19" s="141">
        <f>SUM('D) FULL Actual Costs (Own)'!I17:L17)</f>
        <v>0</v>
      </c>
      <c r="E19" s="141">
        <f>SUM('D) FULL Actual Costs (Own)'!O17:R17)</f>
        <v>0</v>
      </c>
      <c r="F19" s="144">
        <f>SUM(C19:E19)</f>
        <v>0</v>
      </c>
      <c r="G19" s="183">
        <f>SUM('D) FULL Actual Costs (DMFA)'!C17:F17)</f>
        <v>0</v>
      </c>
      <c r="H19" s="146">
        <f>SUM('D) FULL Actual Costs (DMFA)'!I17:L17)</f>
        <v>0</v>
      </c>
      <c r="I19" s="142">
        <f>+H19+G19</f>
        <v>0</v>
      </c>
      <c r="J19" s="143">
        <f>+I19+F19</f>
        <v>0</v>
      </c>
    </row>
    <row r="20" spans="1:10" ht="15" customHeight="1" thickBot="1" x14ac:dyDescent="0.35">
      <c r="A20" s="6"/>
      <c r="B20" s="35" t="s">
        <v>81</v>
      </c>
      <c r="C20" s="179">
        <f>SUM(C16:C19)</f>
        <v>0</v>
      </c>
      <c r="D20" s="4">
        <f>SUM(D16:D19)</f>
        <v>0</v>
      </c>
      <c r="E20" s="179">
        <f>SUM(E16:E19)</f>
        <v>0</v>
      </c>
      <c r="F20" s="180">
        <f>SUM(C20:E20)</f>
        <v>0</v>
      </c>
      <c r="G20" s="147">
        <f>SUM(G16:G19)</f>
        <v>0</v>
      </c>
      <c r="H20" s="148">
        <f>SUM(H16:H19)</f>
        <v>0</v>
      </c>
      <c r="I20" s="182">
        <f>+H20+G20</f>
        <v>0</v>
      </c>
      <c r="J20" s="154">
        <f>+I20+F20</f>
        <v>0</v>
      </c>
    </row>
    <row r="21" spans="1:10" ht="15" customHeight="1" x14ac:dyDescent="0.3">
      <c r="A21" s="6"/>
      <c r="B21" s="421" t="str">
        <f>"Output 2: " &amp; 'Start Here'!D48</f>
        <v xml:space="preserve">Output 2: </v>
      </c>
      <c r="C21" s="222"/>
      <c r="D21" s="222"/>
      <c r="E21" s="223"/>
      <c r="F21" s="241"/>
      <c r="G21" s="238"/>
      <c r="H21" s="238"/>
      <c r="I21" s="239"/>
      <c r="J21" s="240"/>
    </row>
    <row r="22" spans="1:10" ht="15" customHeight="1" x14ac:dyDescent="0.3">
      <c r="A22" s="6"/>
      <c r="B22" s="432" t="s">
        <v>77</v>
      </c>
      <c r="C22" s="183">
        <f>SUM('D) FULL Actual Costs (Own)'!C20:F20)</f>
        <v>0</v>
      </c>
      <c r="D22" s="141">
        <f>SUM('D) FULL Actual Costs (Own)'!I20:L20)</f>
        <v>0</v>
      </c>
      <c r="E22" s="141">
        <f>SUM('D) FULL Actual Costs (Own)'!O20:R20)</f>
        <v>0</v>
      </c>
      <c r="F22" s="142">
        <f>SUM(C22:E22)</f>
        <v>0</v>
      </c>
      <c r="G22" s="183">
        <f>SUM('D) FULL Actual Costs (DMFA)'!C20:F20)</f>
        <v>0</v>
      </c>
      <c r="H22" s="146">
        <f>SUM('D) FULL Actual Costs (DMFA)'!I20:L20)</f>
        <v>0</v>
      </c>
      <c r="I22" s="142">
        <f>+H22+G22</f>
        <v>0</v>
      </c>
      <c r="J22" s="143">
        <f>+I22+F22</f>
        <v>0</v>
      </c>
    </row>
    <row r="23" spans="1:10" ht="15" customHeight="1" x14ac:dyDescent="0.3">
      <c r="A23" s="6"/>
      <c r="B23" s="432" t="s">
        <v>78</v>
      </c>
      <c r="C23" s="183">
        <f>SUM('D) FULL Actual Costs (Own)'!C21:F21)</f>
        <v>0</v>
      </c>
      <c r="D23" s="141">
        <f>SUM('D) FULL Actual Costs (Own)'!I21:L21)</f>
        <v>0</v>
      </c>
      <c r="E23" s="141">
        <f>SUM('D) FULL Actual Costs (Own)'!O21:R21)</f>
        <v>0</v>
      </c>
      <c r="F23" s="142">
        <f>SUM(C23:E23)</f>
        <v>0</v>
      </c>
      <c r="G23" s="183">
        <f>SUM('D) FULL Actual Costs (DMFA)'!C21:F21)</f>
        <v>0</v>
      </c>
      <c r="H23" s="146">
        <f>SUM('D) FULL Actual Costs (DMFA)'!I21:L21)</f>
        <v>0</v>
      </c>
      <c r="I23" s="142">
        <f>+H23+G23</f>
        <v>0</v>
      </c>
      <c r="J23" s="143">
        <f>+I23+F23</f>
        <v>0</v>
      </c>
    </row>
    <row r="24" spans="1:10" ht="15" customHeight="1" x14ac:dyDescent="0.3">
      <c r="A24" s="6"/>
      <c r="B24" s="432" t="s">
        <v>79</v>
      </c>
      <c r="C24" s="183">
        <f>SUM('D) FULL Actual Costs (Own)'!C22:F22)</f>
        <v>0</v>
      </c>
      <c r="D24" s="141">
        <f>SUM('D) FULL Actual Costs (Own)'!I22:L22)</f>
        <v>0</v>
      </c>
      <c r="E24" s="141">
        <f>SUM('D) FULL Actual Costs (Own)'!O22:R22)</f>
        <v>0</v>
      </c>
      <c r="F24" s="142">
        <f>SUM(C24:E24)</f>
        <v>0</v>
      </c>
      <c r="G24" s="183">
        <f>SUM('D) FULL Actual Costs (DMFA)'!C22:F22)</f>
        <v>0</v>
      </c>
      <c r="H24" s="146">
        <f>SUM('D) FULL Actual Costs (DMFA)'!I22:L22)</f>
        <v>0</v>
      </c>
      <c r="I24" s="142">
        <f>+H24+G24</f>
        <v>0</v>
      </c>
      <c r="J24" s="143">
        <f>+I24+F24</f>
        <v>0</v>
      </c>
    </row>
    <row r="25" spans="1:10" ht="15" customHeight="1" thickBot="1" x14ac:dyDescent="0.35">
      <c r="A25" s="6"/>
      <c r="B25" s="432" t="s">
        <v>80</v>
      </c>
      <c r="C25" s="183">
        <f>SUM('D) FULL Actual Costs (Own)'!C23:F23)</f>
        <v>0</v>
      </c>
      <c r="D25" s="141">
        <f>SUM('D) FULL Actual Costs (Own)'!I23:L23)</f>
        <v>0</v>
      </c>
      <c r="E25" s="141">
        <f>SUM('D) FULL Actual Costs (Own)'!O23:R23)</f>
        <v>0</v>
      </c>
      <c r="F25" s="142">
        <f>SUM(C25:E25)</f>
        <v>0</v>
      </c>
      <c r="G25" s="183">
        <f>SUM('D) FULL Actual Costs (DMFA)'!C23:F23)</f>
        <v>0</v>
      </c>
      <c r="H25" s="146">
        <f>SUM('D) FULL Actual Costs (DMFA)'!I23:L23)</f>
        <v>0</v>
      </c>
      <c r="I25" s="142">
        <f>+H25+G25</f>
        <v>0</v>
      </c>
      <c r="J25" s="143">
        <f>+I25+F25</f>
        <v>0</v>
      </c>
    </row>
    <row r="26" spans="1:10" ht="15" customHeight="1" thickBot="1" x14ac:dyDescent="0.35">
      <c r="A26" s="6"/>
      <c r="B26" s="35" t="s">
        <v>82</v>
      </c>
      <c r="C26" s="179">
        <f>SUM(C22:C25)</f>
        <v>0</v>
      </c>
      <c r="D26" s="4">
        <f>SUM(D22:D25)</f>
        <v>0</v>
      </c>
      <c r="E26" s="179">
        <f>SUM(E22:E25)</f>
        <v>0</v>
      </c>
      <c r="F26" s="182">
        <f>SUM(C26:E26)</f>
        <v>0</v>
      </c>
      <c r="G26" s="184">
        <f>SUM(G22:G25)</f>
        <v>0</v>
      </c>
      <c r="H26" s="148">
        <f>SUM(H22:H25)</f>
        <v>0</v>
      </c>
      <c r="I26" s="182">
        <f>+H26+G26</f>
        <v>0</v>
      </c>
      <c r="J26" s="154">
        <f>+I26+F26</f>
        <v>0</v>
      </c>
    </row>
    <row r="27" spans="1:10" ht="15" customHeight="1" x14ac:dyDescent="0.3">
      <c r="A27" s="6"/>
      <c r="B27" s="421" t="str">
        <f>"Output 3: " &amp; 'Start Here'!D49</f>
        <v xml:space="preserve">Output 3: </v>
      </c>
      <c r="C27" s="222"/>
      <c r="D27" s="222"/>
      <c r="E27" s="223"/>
      <c r="F27" s="241"/>
      <c r="G27" s="238"/>
      <c r="H27" s="238"/>
      <c r="I27" s="239"/>
      <c r="J27" s="240"/>
    </row>
    <row r="28" spans="1:10" ht="15" customHeight="1" x14ac:dyDescent="0.3">
      <c r="A28" s="6"/>
      <c r="B28" s="432" t="s">
        <v>77</v>
      </c>
      <c r="C28" s="183">
        <f>SUM('D) FULL Actual Costs (Own)'!C26:F26)</f>
        <v>0</v>
      </c>
      <c r="D28" s="141">
        <f>SUM('D) FULL Actual Costs (Own)'!I26:L26)</f>
        <v>0</v>
      </c>
      <c r="E28" s="141">
        <f>SUM('D) FULL Actual Costs (Own)'!O26:R26)</f>
        <v>0</v>
      </c>
      <c r="F28" s="142">
        <f>SUM(C28:E28)</f>
        <v>0</v>
      </c>
      <c r="G28" s="183">
        <f>SUM('D) FULL Actual Costs (DMFA)'!C26:F26)</f>
        <v>0</v>
      </c>
      <c r="H28" s="146">
        <f>SUM('D) FULL Actual Costs (DMFA)'!I26:L26)</f>
        <v>0</v>
      </c>
      <c r="I28" s="142">
        <f>+H28+G28</f>
        <v>0</v>
      </c>
      <c r="J28" s="143">
        <f>+I28+F28</f>
        <v>0</v>
      </c>
    </row>
    <row r="29" spans="1:10" ht="15" customHeight="1" x14ac:dyDescent="0.3">
      <c r="A29" s="6"/>
      <c r="B29" s="432" t="s">
        <v>78</v>
      </c>
      <c r="C29" s="183">
        <f>SUM('D) FULL Actual Costs (Own)'!C27:F27)</f>
        <v>0</v>
      </c>
      <c r="D29" s="141">
        <f>SUM('D) FULL Actual Costs (Own)'!I27:L27)</f>
        <v>0</v>
      </c>
      <c r="E29" s="141">
        <f>SUM('D) FULL Actual Costs (Own)'!O27:R27)</f>
        <v>0</v>
      </c>
      <c r="F29" s="142">
        <f>SUM(C29:E29)</f>
        <v>0</v>
      </c>
      <c r="G29" s="183">
        <f>SUM('D) FULL Actual Costs (DMFA)'!C27:F27)</f>
        <v>0</v>
      </c>
      <c r="H29" s="146">
        <f>SUM('D) FULL Actual Costs (DMFA)'!I27:L27)</f>
        <v>0</v>
      </c>
      <c r="I29" s="142">
        <f>+H29+G29</f>
        <v>0</v>
      </c>
      <c r="J29" s="143">
        <f>+I29+F29</f>
        <v>0</v>
      </c>
    </row>
    <row r="30" spans="1:10" ht="15" customHeight="1" x14ac:dyDescent="0.3">
      <c r="A30" s="6"/>
      <c r="B30" s="432" t="s">
        <v>79</v>
      </c>
      <c r="C30" s="183">
        <f>SUM('D) FULL Actual Costs (Own)'!C28:F28)</f>
        <v>0</v>
      </c>
      <c r="D30" s="141">
        <f>SUM('D) FULL Actual Costs (Own)'!I28:L28)</f>
        <v>0</v>
      </c>
      <c r="E30" s="141">
        <f>SUM('D) FULL Actual Costs (Own)'!O28:R28)</f>
        <v>0</v>
      </c>
      <c r="F30" s="142">
        <f>SUM(C30:E30)</f>
        <v>0</v>
      </c>
      <c r="G30" s="183">
        <f>SUM('D) FULL Actual Costs (DMFA)'!C28:F28)</f>
        <v>0</v>
      </c>
      <c r="H30" s="146">
        <f>SUM('D) FULL Actual Costs (DMFA)'!I28:L28)</f>
        <v>0</v>
      </c>
      <c r="I30" s="142">
        <f>+H30+G30</f>
        <v>0</v>
      </c>
      <c r="J30" s="143">
        <f>+I30+F30</f>
        <v>0</v>
      </c>
    </row>
    <row r="31" spans="1:10" ht="15" customHeight="1" thickBot="1" x14ac:dyDescent="0.35">
      <c r="A31" s="6"/>
      <c r="B31" s="432" t="s">
        <v>80</v>
      </c>
      <c r="C31" s="183">
        <f>SUM('D) FULL Actual Costs (Own)'!C29:F29)</f>
        <v>0</v>
      </c>
      <c r="D31" s="141">
        <f>SUM('D) FULL Actual Costs (Own)'!I29:L29)</f>
        <v>0</v>
      </c>
      <c r="E31" s="141">
        <f>SUM('D) FULL Actual Costs (Own)'!O29:R29)</f>
        <v>0</v>
      </c>
      <c r="F31" s="142">
        <f>SUM(C31:E31)</f>
        <v>0</v>
      </c>
      <c r="G31" s="183">
        <f>SUM('D) FULL Actual Costs (DMFA)'!C29:F29)</f>
        <v>0</v>
      </c>
      <c r="H31" s="146">
        <f>SUM('D) FULL Actual Costs (DMFA)'!I29:L29)</f>
        <v>0</v>
      </c>
      <c r="I31" s="142">
        <f>+H31+G31</f>
        <v>0</v>
      </c>
      <c r="J31" s="143">
        <f>+I31+F31</f>
        <v>0</v>
      </c>
    </row>
    <row r="32" spans="1:10" ht="15" customHeight="1" thickBot="1" x14ac:dyDescent="0.35">
      <c r="A32" s="6"/>
      <c r="B32" s="35" t="s">
        <v>83</v>
      </c>
      <c r="C32" s="179">
        <f>SUM(C28:C31)</f>
        <v>0</v>
      </c>
      <c r="D32" s="4">
        <f>SUM(D28:D31)</f>
        <v>0</v>
      </c>
      <c r="E32" s="179">
        <f>SUM(E28:E31)</f>
        <v>0</v>
      </c>
      <c r="F32" s="182">
        <f>SUM(C32:E32)</f>
        <v>0</v>
      </c>
      <c r="G32" s="184">
        <f>SUM(G28:G31)</f>
        <v>0</v>
      </c>
      <c r="H32" s="148">
        <f>SUM(H28:H31)</f>
        <v>0</v>
      </c>
      <c r="I32" s="182">
        <f>+H32+G32</f>
        <v>0</v>
      </c>
      <c r="J32" s="154">
        <f>+I32+F32</f>
        <v>0</v>
      </c>
    </row>
    <row r="33" spans="1:10" ht="15" customHeight="1" x14ac:dyDescent="0.3">
      <c r="A33" s="6"/>
      <c r="B33" s="421" t="str">
        <f>"Output 4: " &amp; 'Start Here'!D50</f>
        <v xml:space="preserve">Output 4: </v>
      </c>
      <c r="C33" s="222"/>
      <c r="D33" s="222"/>
      <c r="E33" s="223"/>
      <c r="F33" s="241"/>
      <c r="G33" s="238"/>
      <c r="H33" s="238"/>
      <c r="I33" s="239"/>
      <c r="J33" s="240"/>
    </row>
    <row r="34" spans="1:10" ht="15" customHeight="1" x14ac:dyDescent="0.3">
      <c r="A34" s="6"/>
      <c r="B34" s="432" t="s">
        <v>77</v>
      </c>
      <c r="C34" s="183">
        <f>SUM('D) FULL Actual Costs (Own)'!C32:F32)</f>
        <v>0</v>
      </c>
      <c r="D34" s="141">
        <f>SUM('D) FULL Actual Costs (Own)'!I32:L32)</f>
        <v>0</v>
      </c>
      <c r="E34" s="141">
        <f>SUM('D) FULL Actual Costs (Own)'!O32:R32)</f>
        <v>0</v>
      </c>
      <c r="F34" s="142">
        <f>SUM(C34:E34)</f>
        <v>0</v>
      </c>
      <c r="G34" s="183">
        <f>SUM('D) FULL Actual Costs (DMFA)'!C32:F32)</f>
        <v>0</v>
      </c>
      <c r="H34" s="146">
        <f>SUM('D) FULL Actual Costs (DMFA)'!I32:L32)</f>
        <v>0</v>
      </c>
      <c r="I34" s="142">
        <f>+H34+G34</f>
        <v>0</v>
      </c>
      <c r="J34" s="143">
        <f>+I34+F34</f>
        <v>0</v>
      </c>
    </row>
    <row r="35" spans="1:10" ht="15" customHeight="1" x14ac:dyDescent="0.3">
      <c r="A35" s="6"/>
      <c r="B35" s="432" t="s">
        <v>78</v>
      </c>
      <c r="C35" s="183">
        <f>SUM('D) FULL Actual Costs (Own)'!C33:F33)</f>
        <v>0</v>
      </c>
      <c r="D35" s="141">
        <f>SUM('D) FULL Actual Costs (Own)'!I33:L33)</f>
        <v>0</v>
      </c>
      <c r="E35" s="141">
        <f>SUM('D) FULL Actual Costs (Own)'!O33:R33)</f>
        <v>0</v>
      </c>
      <c r="F35" s="142">
        <f>SUM(C35:E35)</f>
        <v>0</v>
      </c>
      <c r="G35" s="183">
        <f>SUM('D) FULL Actual Costs (DMFA)'!C33:F33)</f>
        <v>0</v>
      </c>
      <c r="H35" s="146">
        <f>SUM('D) FULL Actual Costs (DMFA)'!I33:L33)</f>
        <v>0</v>
      </c>
      <c r="I35" s="142">
        <f>+H35+G35</f>
        <v>0</v>
      </c>
      <c r="J35" s="143">
        <f>+I35+F35</f>
        <v>0</v>
      </c>
    </row>
    <row r="36" spans="1:10" ht="15" customHeight="1" x14ac:dyDescent="0.3">
      <c r="A36" s="6"/>
      <c r="B36" s="432" t="s">
        <v>79</v>
      </c>
      <c r="C36" s="183">
        <f>SUM('D) FULL Actual Costs (Own)'!C34:F34)</f>
        <v>0</v>
      </c>
      <c r="D36" s="141">
        <f>SUM('D) FULL Actual Costs (Own)'!I34:L34)</f>
        <v>0</v>
      </c>
      <c r="E36" s="141">
        <f>SUM('D) FULL Actual Costs (Own)'!O34:R34)</f>
        <v>0</v>
      </c>
      <c r="F36" s="142">
        <f>SUM(C36:E36)</f>
        <v>0</v>
      </c>
      <c r="G36" s="183">
        <f>SUM('D) FULL Actual Costs (DMFA)'!C34:F34)</f>
        <v>0</v>
      </c>
      <c r="H36" s="146">
        <f>SUM('D) FULL Actual Costs (DMFA)'!I34:L34)</f>
        <v>0</v>
      </c>
      <c r="I36" s="142">
        <f>+H36+G36</f>
        <v>0</v>
      </c>
      <c r="J36" s="143">
        <f>+I36+F36</f>
        <v>0</v>
      </c>
    </row>
    <row r="37" spans="1:10" ht="15" customHeight="1" thickBot="1" x14ac:dyDescent="0.35">
      <c r="A37" s="6"/>
      <c r="B37" s="432" t="s">
        <v>80</v>
      </c>
      <c r="C37" s="183">
        <f>SUM('D) FULL Actual Costs (Own)'!C35:F35)</f>
        <v>0</v>
      </c>
      <c r="D37" s="141">
        <f>SUM('D) FULL Actual Costs (Own)'!I35:L35)</f>
        <v>0</v>
      </c>
      <c r="E37" s="141">
        <f>SUM('D) FULL Actual Costs (Own)'!O35:R35)</f>
        <v>0</v>
      </c>
      <c r="F37" s="142">
        <f>SUM(C37:E37)</f>
        <v>0</v>
      </c>
      <c r="G37" s="183">
        <f>SUM('D) FULL Actual Costs (DMFA)'!C35:F35)</f>
        <v>0</v>
      </c>
      <c r="H37" s="146">
        <f>SUM('D) FULL Actual Costs (DMFA)'!I35:L35)</f>
        <v>0</v>
      </c>
      <c r="I37" s="142">
        <f>+H37+G37</f>
        <v>0</v>
      </c>
      <c r="J37" s="143">
        <f>+I37+F37</f>
        <v>0</v>
      </c>
    </row>
    <row r="38" spans="1:10" ht="15" customHeight="1" thickBot="1" x14ac:dyDescent="0.35">
      <c r="A38" s="6"/>
      <c r="B38" s="35" t="s">
        <v>84</v>
      </c>
      <c r="C38" s="179">
        <f>SUM(C34:C37)</f>
        <v>0</v>
      </c>
      <c r="D38" s="4">
        <f>SUM(D34:D37)</f>
        <v>0</v>
      </c>
      <c r="E38" s="179">
        <f>SUM(E34:E37)</f>
        <v>0</v>
      </c>
      <c r="F38" s="182">
        <f>SUM(C38:E38)</f>
        <v>0</v>
      </c>
      <c r="G38" s="184">
        <f>SUM(G34:G37)</f>
        <v>0</v>
      </c>
      <c r="H38" s="148">
        <f>SUM(H34:H37)</f>
        <v>0</v>
      </c>
      <c r="I38" s="182">
        <f>+H38+G38</f>
        <v>0</v>
      </c>
      <c r="J38" s="154">
        <f>+I38+F38</f>
        <v>0</v>
      </c>
    </row>
    <row r="39" spans="1:10" ht="15" customHeight="1" x14ac:dyDescent="0.3">
      <c r="A39" s="6"/>
      <c r="B39" s="421" t="str">
        <f>"Output 5: " &amp; 'Start Here'!D51</f>
        <v xml:space="preserve">Output 5: </v>
      </c>
      <c r="C39" s="222"/>
      <c r="D39" s="222"/>
      <c r="E39" s="223"/>
      <c r="F39" s="241"/>
      <c r="G39" s="238"/>
      <c r="H39" s="238"/>
      <c r="I39" s="239"/>
      <c r="J39" s="240"/>
    </row>
    <row r="40" spans="1:10" ht="15" customHeight="1" x14ac:dyDescent="0.3">
      <c r="A40" s="6"/>
      <c r="B40" s="432" t="s">
        <v>77</v>
      </c>
      <c r="C40" s="183">
        <f>SUM('D) FULL Actual Costs (Own)'!C38:F38)</f>
        <v>0</v>
      </c>
      <c r="D40" s="141">
        <f>SUM('D) FULL Actual Costs (Own)'!I38:L38)</f>
        <v>0</v>
      </c>
      <c r="E40" s="141">
        <f>SUM('D) FULL Actual Costs (Own)'!O38:R38)</f>
        <v>0</v>
      </c>
      <c r="F40" s="142">
        <f>SUM(C40:E40)</f>
        <v>0</v>
      </c>
      <c r="G40" s="183">
        <f>SUM('D) FULL Actual Costs (DMFA)'!C38:F38)</f>
        <v>0</v>
      </c>
      <c r="H40" s="146">
        <f>SUM('D) FULL Actual Costs (DMFA)'!I38:L38)</f>
        <v>0</v>
      </c>
      <c r="I40" s="142">
        <f>+H40+G40</f>
        <v>0</v>
      </c>
      <c r="J40" s="143">
        <f>+I40+F40</f>
        <v>0</v>
      </c>
    </row>
    <row r="41" spans="1:10" ht="15" customHeight="1" x14ac:dyDescent="0.3">
      <c r="A41" s="6"/>
      <c r="B41" s="432" t="s">
        <v>78</v>
      </c>
      <c r="C41" s="183">
        <f>SUM('D) FULL Actual Costs (Own)'!C39:F39)</f>
        <v>0</v>
      </c>
      <c r="D41" s="141">
        <f>SUM('D) FULL Actual Costs (Own)'!I39:L39)</f>
        <v>0</v>
      </c>
      <c r="E41" s="141">
        <f>SUM('D) FULL Actual Costs (Own)'!O39:R39)</f>
        <v>0</v>
      </c>
      <c r="F41" s="142">
        <f>SUM(C41:E41)</f>
        <v>0</v>
      </c>
      <c r="G41" s="183">
        <f>SUM('D) FULL Actual Costs (DMFA)'!C39:F39)</f>
        <v>0</v>
      </c>
      <c r="H41" s="146">
        <f>SUM('D) FULL Actual Costs (DMFA)'!I39:L39)</f>
        <v>0</v>
      </c>
      <c r="I41" s="142">
        <f>+H41+G41</f>
        <v>0</v>
      </c>
      <c r="J41" s="143">
        <f>+I41+F41</f>
        <v>0</v>
      </c>
    </row>
    <row r="42" spans="1:10" ht="15" customHeight="1" x14ac:dyDescent="0.3">
      <c r="A42" s="6"/>
      <c r="B42" s="432" t="s">
        <v>79</v>
      </c>
      <c r="C42" s="183">
        <f>SUM('D) FULL Actual Costs (Own)'!C40:F40)</f>
        <v>0</v>
      </c>
      <c r="D42" s="141">
        <f>SUM('D) FULL Actual Costs (Own)'!I40:L40)</f>
        <v>0</v>
      </c>
      <c r="E42" s="141">
        <f>SUM('D) FULL Actual Costs (Own)'!O40:R40)</f>
        <v>0</v>
      </c>
      <c r="F42" s="142">
        <f>SUM(C42:E42)</f>
        <v>0</v>
      </c>
      <c r="G42" s="183">
        <f>SUM('D) FULL Actual Costs (DMFA)'!C40:F40)</f>
        <v>0</v>
      </c>
      <c r="H42" s="146">
        <f>SUM('D) FULL Actual Costs (DMFA)'!I40:L40)</f>
        <v>0</v>
      </c>
      <c r="I42" s="142">
        <f>+H42+G42</f>
        <v>0</v>
      </c>
      <c r="J42" s="143">
        <f>+I42+F42</f>
        <v>0</v>
      </c>
    </row>
    <row r="43" spans="1:10" ht="15" customHeight="1" thickBot="1" x14ac:dyDescent="0.35">
      <c r="A43" s="6"/>
      <c r="B43" s="432" t="s">
        <v>80</v>
      </c>
      <c r="C43" s="183">
        <f>SUM('D) FULL Actual Costs (Own)'!C41:F41)</f>
        <v>0</v>
      </c>
      <c r="D43" s="141">
        <f>SUM('D) FULL Actual Costs (Own)'!I41:L41)</f>
        <v>0</v>
      </c>
      <c r="E43" s="141">
        <f>SUM('D) FULL Actual Costs (Own)'!O41:R41)</f>
        <v>0</v>
      </c>
      <c r="F43" s="142">
        <f>SUM(C43:E43)</f>
        <v>0</v>
      </c>
      <c r="G43" s="183">
        <f>SUM('D) FULL Actual Costs (DMFA)'!C41:F41)</f>
        <v>0</v>
      </c>
      <c r="H43" s="146">
        <f>SUM('D) FULL Actual Costs (DMFA)'!I41:L41)</f>
        <v>0</v>
      </c>
      <c r="I43" s="142">
        <f>+H43+G43</f>
        <v>0</v>
      </c>
      <c r="J43" s="143">
        <f>+I43+F43</f>
        <v>0</v>
      </c>
    </row>
    <row r="44" spans="1:10" ht="15" customHeight="1" thickBot="1" x14ac:dyDescent="0.35">
      <c r="A44" s="6"/>
      <c r="B44" s="35" t="s">
        <v>85</v>
      </c>
      <c r="C44" s="179">
        <f>SUM(C40:C43)</f>
        <v>0</v>
      </c>
      <c r="D44" s="4">
        <f>SUM(D40:D43)</f>
        <v>0</v>
      </c>
      <c r="E44" s="179">
        <f>SUM(E40:E43)</f>
        <v>0</v>
      </c>
      <c r="F44" s="182">
        <f>SUM(C44:E44)</f>
        <v>0</v>
      </c>
      <c r="G44" s="184">
        <f>SUM(G40:G43)</f>
        <v>0</v>
      </c>
      <c r="H44" s="148">
        <f>SUM(H40:H43)</f>
        <v>0</v>
      </c>
      <c r="I44" s="182">
        <f>+H44+G44</f>
        <v>0</v>
      </c>
      <c r="J44" s="154">
        <f>+I44+F44</f>
        <v>0</v>
      </c>
    </row>
    <row r="45" spans="1:10" ht="15" customHeight="1" x14ac:dyDescent="0.3">
      <c r="A45" s="6"/>
      <c r="B45" s="421" t="str">
        <f>"Output 6: " &amp; 'Start Here'!D52</f>
        <v xml:space="preserve">Output 6: </v>
      </c>
      <c r="C45" s="222"/>
      <c r="D45" s="222"/>
      <c r="E45" s="223"/>
      <c r="F45" s="241"/>
      <c r="G45" s="238"/>
      <c r="H45" s="238"/>
      <c r="I45" s="239"/>
      <c r="J45" s="240"/>
    </row>
    <row r="46" spans="1:10" ht="15" customHeight="1" x14ac:dyDescent="0.3">
      <c r="A46" s="6"/>
      <c r="B46" s="432" t="s">
        <v>77</v>
      </c>
      <c r="C46" s="183">
        <f>SUM('D) FULL Actual Costs (Own)'!C44:F44)</f>
        <v>0</v>
      </c>
      <c r="D46" s="141">
        <f>SUM('D) FULL Actual Costs (Own)'!I44:L44)</f>
        <v>0</v>
      </c>
      <c r="E46" s="141">
        <f>SUM('D) FULL Actual Costs (Own)'!O44:R44)</f>
        <v>0</v>
      </c>
      <c r="F46" s="142">
        <f>SUM(C46:E46)</f>
        <v>0</v>
      </c>
      <c r="G46" s="183">
        <f>SUM('D) FULL Actual Costs (DMFA)'!C44:F44)</f>
        <v>0</v>
      </c>
      <c r="H46" s="146">
        <f>SUM('D) FULL Actual Costs (DMFA)'!I44:L44)</f>
        <v>0</v>
      </c>
      <c r="I46" s="142">
        <f>+H46+G46</f>
        <v>0</v>
      </c>
      <c r="J46" s="143">
        <f>+I46+F46</f>
        <v>0</v>
      </c>
    </row>
    <row r="47" spans="1:10" ht="15" customHeight="1" x14ac:dyDescent="0.3">
      <c r="A47" s="6"/>
      <c r="B47" s="432" t="s">
        <v>78</v>
      </c>
      <c r="C47" s="183">
        <f>SUM('D) FULL Actual Costs (Own)'!C45:F45)</f>
        <v>0</v>
      </c>
      <c r="D47" s="141">
        <f>SUM('D) FULL Actual Costs (Own)'!I45:L45)</f>
        <v>0</v>
      </c>
      <c r="E47" s="141">
        <f>SUM('D) FULL Actual Costs (Own)'!O45:R45)</f>
        <v>0</v>
      </c>
      <c r="F47" s="142">
        <f>SUM(C47:E47)</f>
        <v>0</v>
      </c>
      <c r="G47" s="183">
        <f>SUM('D) FULL Actual Costs (DMFA)'!C45:F45)</f>
        <v>0</v>
      </c>
      <c r="H47" s="146">
        <f>SUM('D) FULL Actual Costs (DMFA)'!I45:L45)</f>
        <v>0</v>
      </c>
      <c r="I47" s="142">
        <f>+H47+G47</f>
        <v>0</v>
      </c>
      <c r="J47" s="143">
        <f>+I47+F47</f>
        <v>0</v>
      </c>
    </row>
    <row r="48" spans="1:10" ht="15" customHeight="1" x14ac:dyDescent="0.3">
      <c r="A48" s="6"/>
      <c r="B48" s="432" t="s">
        <v>79</v>
      </c>
      <c r="C48" s="183">
        <f>SUM('D) FULL Actual Costs (Own)'!C46:F46)</f>
        <v>0</v>
      </c>
      <c r="D48" s="141">
        <f>SUM('D) FULL Actual Costs (Own)'!I46:L46)</f>
        <v>0</v>
      </c>
      <c r="E48" s="141">
        <f>SUM('D) FULL Actual Costs (Own)'!O46:R46)</f>
        <v>0</v>
      </c>
      <c r="F48" s="142">
        <f>SUM(C48:E48)</f>
        <v>0</v>
      </c>
      <c r="G48" s="183">
        <f>SUM('D) FULL Actual Costs (DMFA)'!C46:F46)</f>
        <v>0</v>
      </c>
      <c r="H48" s="146">
        <f>SUM('D) FULL Actual Costs (DMFA)'!I46:L46)</f>
        <v>0</v>
      </c>
      <c r="I48" s="142">
        <f>+H48+G48</f>
        <v>0</v>
      </c>
      <c r="J48" s="143">
        <f>+I48+F48</f>
        <v>0</v>
      </c>
    </row>
    <row r="49" spans="1:13" ht="15" customHeight="1" thickBot="1" x14ac:dyDescent="0.35">
      <c r="A49" s="6"/>
      <c r="B49" s="432" t="s">
        <v>80</v>
      </c>
      <c r="C49" s="183">
        <f>SUM('D) FULL Actual Costs (Own)'!C47:F47)</f>
        <v>0</v>
      </c>
      <c r="D49" s="141">
        <f>SUM('D) FULL Actual Costs (Own)'!I47:L47)</f>
        <v>0</v>
      </c>
      <c r="E49" s="141">
        <f>SUM('D) FULL Actual Costs (Own)'!O47:R47)</f>
        <v>0</v>
      </c>
      <c r="F49" s="142">
        <f>SUM(C49:E49)</f>
        <v>0</v>
      </c>
      <c r="G49" s="183">
        <f>SUM('D) FULL Actual Costs (DMFA)'!C47:F47)</f>
        <v>0</v>
      </c>
      <c r="H49" s="146">
        <f>SUM('D) FULL Actual Costs (DMFA)'!I47:L47)</f>
        <v>0</v>
      </c>
      <c r="I49" s="142">
        <f>+H49+G49</f>
        <v>0</v>
      </c>
      <c r="J49" s="143">
        <f>+I49+F49</f>
        <v>0</v>
      </c>
    </row>
    <row r="50" spans="1:13" ht="15" customHeight="1" thickBot="1" x14ac:dyDescent="0.35">
      <c r="A50" s="6"/>
      <c r="B50" s="35" t="s">
        <v>86</v>
      </c>
      <c r="C50" s="179">
        <f>SUM(C46:C49)</f>
        <v>0</v>
      </c>
      <c r="D50" s="4">
        <f>SUM(D46:D49)</f>
        <v>0</v>
      </c>
      <c r="E50" s="179">
        <f>SUM(E46:E49)</f>
        <v>0</v>
      </c>
      <c r="F50" s="182">
        <f>SUM(C50:E50)</f>
        <v>0</v>
      </c>
      <c r="G50" s="184">
        <f>SUM(G46:G49)</f>
        <v>0</v>
      </c>
      <c r="H50" s="148">
        <f>SUM(H46:H49)</f>
        <v>0</v>
      </c>
      <c r="I50" s="182">
        <f>+H50+G50</f>
        <v>0</v>
      </c>
      <c r="J50" s="154">
        <f>+I50+F50</f>
        <v>0</v>
      </c>
    </row>
    <row r="51" spans="1:13" ht="15" customHeight="1" x14ac:dyDescent="0.3">
      <c r="A51" s="6"/>
      <c r="B51" s="421" t="str">
        <f>"Output 7: " &amp; 'Start Here'!D53</f>
        <v xml:space="preserve">Output 7: </v>
      </c>
      <c r="C51" s="222"/>
      <c r="D51" s="222"/>
      <c r="E51" s="223"/>
      <c r="F51" s="241"/>
      <c r="G51" s="238"/>
      <c r="H51" s="238"/>
      <c r="I51" s="239"/>
      <c r="J51" s="240"/>
    </row>
    <row r="52" spans="1:13" ht="15" customHeight="1" x14ac:dyDescent="0.3">
      <c r="A52" s="6"/>
      <c r="B52" s="432" t="s">
        <v>77</v>
      </c>
      <c r="C52" s="183">
        <f>SUM('D) FULL Actual Costs (Own)'!C50:F50)</f>
        <v>0</v>
      </c>
      <c r="D52" s="141">
        <f>SUM('D) FULL Actual Costs (Own)'!I50:L50)</f>
        <v>0</v>
      </c>
      <c r="E52" s="141">
        <f>SUM('D) FULL Actual Costs (Own)'!O50:R50)</f>
        <v>0</v>
      </c>
      <c r="F52" s="142">
        <f>SUM(C52:E52)</f>
        <v>0</v>
      </c>
      <c r="G52" s="183">
        <f>SUM('D) FULL Actual Costs (DMFA)'!C50:F50)</f>
        <v>0</v>
      </c>
      <c r="H52" s="146">
        <f>SUM('D) FULL Actual Costs (DMFA)'!I50:L50)</f>
        <v>0</v>
      </c>
      <c r="I52" s="142">
        <f>+H52+G52</f>
        <v>0</v>
      </c>
      <c r="J52" s="143">
        <f>+I52+F52</f>
        <v>0</v>
      </c>
    </row>
    <row r="53" spans="1:13" ht="15" customHeight="1" x14ac:dyDescent="0.3">
      <c r="A53" s="6"/>
      <c r="B53" s="432" t="s">
        <v>78</v>
      </c>
      <c r="C53" s="183">
        <f>SUM('D) FULL Actual Costs (Own)'!C51:F51)</f>
        <v>0</v>
      </c>
      <c r="D53" s="141">
        <f>SUM('D) FULL Actual Costs (Own)'!I51:L51)</f>
        <v>0</v>
      </c>
      <c r="E53" s="141">
        <f>SUM('D) FULL Actual Costs (Own)'!O51:R51)</f>
        <v>0</v>
      </c>
      <c r="F53" s="142">
        <f>SUM(C53:E53)</f>
        <v>0</v>
      </c>
      <c r="G53" s="183">
        <f>SUM('D) FULL Actual Costs (DMFA)'!C51:F51)</f>
        <v>0</v>
      </c>
      <c r="H53" s="146">
        <f>SUM('D) FULL Actual Costs (DMFA)'!I51:L51)</f>
        <v>0</v>
      </c>
      <c r="I53" s="142">
        <f>+H53+G53</f>
        <v>0</v>
      </c>
      <c r="J53" s="143">
        <f>+I53+F53</f>
        <v>0</v>
      </c>
    </row>
    <row r="54" spans="1:13" ht="15" customHeight="1" x14ac:dyDescent="0.3">
      <c r="A54" s="6"/>
      <c r="B54" s="432" t="s">
        <v>79</v>
      </c>
      <c r="C54" s="183">
        <f>SUM('D) FULL Actual Costs (Own)'!C52:F52)</f>
        <v>0</v>
      </c>
      <c r="D54" s="141">
        <f>SUM('D) FULL Actual Costs (Own)'!I52:L52)</f>
        <v>0</v>
      </c>
      <c r="E54" s="141">
        <f>SUM('D) FULL Actual Costs (Own)'!O52:R52)</f>
        <v>0</v>
      </c>
      <c r="F54" s="142">
        <f>SUM(C54:E54)</f>
        <v>0</v>
      </c>
      <c r="G54" s="183">
        <f>SUM('D) FULL Actual Costs (DMFA)'!C52:F52)</f>
        <v>0</v>
      </c>
      <c r="H54" s="146">
        <f>SUM('D) FULL Actual Costs (DMFA)'!I52:L52)</f>
        <v>0</v>
      </c>
      <c r="I54" s="142">
        <f>+H54+G54</f>
        <v>0</v>
      </c>
      <c r="J54" s="143">
        <f>+I54+F54</f>
        <v>0</v>
      </c>
    </row>
    <row r="55" spans="1:13" ht="15" customHeight="1" thickBot="1" x14ac:dyDescent="0.35">
      <c r="A55" s="6"/>
      <c r="B55" s="432" t="s">
        <v>80</v>
      </c>
      <c r="C55" s="183">
        <f>SUM('D) FULL Actual Costs (Own)'!C53:F53)</f>
        <v>0</v>
      </c>
      <c r="D55" s="141">
        <f>SUM('D) FULL Actual Costs (Own)'!I53:L53)</f>
        <v>0</v>
      </c>
      <c r="E55" s="141">
        <f>SUM('D) FULL Actual Costs (Own)'!O53:R53)</f>
        <v>0</v>
      </c>
      <c r="F55" s="142">
        <f>SUM(C55:E55)</f>
        <v>0</v>
      </c>
      <c r="G55" s="183">
        <f>SUM('D) FULL Actual Costs (DMFA)'!C53:F53)</f>
        <v>0</v>
      </c>
      <c r="H55" s="146">
        <f>SUM('D) FULL Actual Costs (DMFA)'!I53:L53)</f>
        <v>0</v>
      </c>
      <c r="I55" s="142">
        <f>+H55+G55</f>
        <v>0</v>
      </c>
      <c r="J55" s="143">
        <f>+I55+F55</f>
        <v>0</v>
      </c>
    </row>
    <row r="56" spans="1:13" ht="15" customHeight="1" thickBot="1" x14ac:dyDescent="0.35">
      <c r="A56" s="6"/>
      <c r="B56" s="35" t="s">
        <v>87</v>
      </c>
      <c r="C56" s="179">
        <f>SUM(C52:C55)</f>
        <v>0</v>
      </c>
      <c r="D56" s="4">
        <f>SUM(D52:D55)</f>
        <v>0</v>
      </c>
      <c r="E56" s="179">
        <f>SUM(E52:E55)</f>
        <v>0</v>
      </c>
      <c r="F56" s="182">
        <f>SUM(C56:E56)</f>
        <v>0</v>
      </c>
      <c r="G56" s="184">
        <f>SUM(G52:G55)</f>
        <v>0</v>
      </c>
      <c r="H56" s="148">
        <f>SUM(H52:H55)</f>
        <v>0</v>
      </c>
      <c r="I56" s="182">
        <f>+H56+G56</f>
        <v>0</v>
      </c>
      <c r="J56" s="154">
        <f>+I56+F56</f>
        <v>0</v>
      </c>
    </row>
    <row r="57" spans="1:13" ht="15" customHeight="1" x14ac:dyDescent="0.3">
      <c r="A57" s="6"/>
      <c r="B57" s="421" t="str">
        <f>"Output 8: " &amp; 'Start Here'!D54</f>
        <v xml:space="preserve">Output 8: </v>
      </c>
      <c r="C57" s="222"/>
      <c r="D57" s="222"/>
      <c r="E57" s="223"/>
      <c r="F57" s="241"/>
      <c r="G57" s="238"/>
      <c r="H57" s="238"/>
      <c r="I57" s="239"/>
      <c r="J57" s="240"/>
      <c r="L57" s="433"/>
    </row>
    <row r="58" spans="1:13" ht="15" customHeight="1" x14ac:dyDescent="0.3">
      <c r="A58" s="6"/>
      <c r="B58" s="432" t="s">
        <v>77</v>
      </c>
      <c r="C58" s="183">
        <f>SUM('D) FULL Actual Costs (Own)'!C56:F56)</f>
        <v>0</v>
      </c>
      <c r="D58" s="141">
        <f>SUM('D) FULL Actual Costs (Own)'!I56:L56)</f>
        <v>0</v>
      </c>
      <c r="E58" s="141">
        <f>SUM('D) FULL Actual Costs (Own)'!O56:R56)</f>
        <v>0</v>
      </c>
      <c r="F58" s="142">
        <f>SUM(C58:E58)</f>
        <v>0</v>
      </c>
      <c r="G58" s="183">
        <f>SUM('D) FULL Actual Costs (DMFA)'!C56:F56)</f>
        <v>0</v>
      </c>
      <c r="H58" s="146">
        <f>SUM('D) FULL Actual Costs (DMFA)'!I56:L56)</f>
        <v>0</v>
      </c>
      <c r="I58" s="142">
        <f>+H58+G58</f>
        <v>0</v>
      </c>
      <c r="J58" s="143">
        <f>+I58+F58</f>
        <v>0</v>
      </c>
      <c r="M58" s="433"/>
    </row>
    <row r="59" spans="1:13" ht="15" customHeight="1" x14ac:dyDescent="0.3">
      <c r="A59" s="6"/>
      <c r="B59" s="432" t="s">
        <v>78</v>
      </c>
      <c r="C59" s="183">
        <f>SUM('D) FULL Actual Costs (Own)'!C57:F57)</f>
        <v>0</v>
      </c>
      <c r="D59" s="141">
        <f>SUM('D) FULL Actual Costs (Own)'!I57:L57)</f>
        <v>0</v>
      </c>
      <c r="E59" s="141">
        <f>SUM('D) FULL Actual Costs (Own)'!O57:R57)</f>
        <v>0</v>
      </c>
      <c r="F59" s="142">
        <f>SUM(C59:E59)</f>
        <v>0</v>
      </c>
      <c r="G59" s="183">
        <f>SUM('D) FULL Actual Costs (DMFA)'!C57:F57)</f>
        <v>0</v>
      </c>
      <c r="H59" s="146">
        <f>SUM('D) FULL Actual Costs (DMFA)'!I57:L57)</f>
        <v>0</v>
      </c>
      <c r="I59" s="142">
        <f>+H59+G59</f>
        <v>0</v>
      </c>
      <c r="J59" s="143">
        <f>+I59+F59</f>
        <v>0</v>
      </c>
      <c r="L59" s="242"/>
    </row>
    <row r="60" spans="1:13" ht="15" customHeight="1" x14ac:dyDescent="0.3">
      <c r="A60" s="6"/>
      <c r="B60" s="432" t="s">
        <v>79</v>
      </c>
      <c r="C60" s="183">
        <f>SUM('D) FULL Actual Costs (Own)'!C58:F58)</f>
        <v>0</v>
      </c>
      <c r="D60" s="141">
        <f>SUM('D) FULL Actual Costs (Own)'!I58:L58)</f>
        <v>0</v>
      </c>
      <c r="E60" s="141">
        <f>SUM('D) FULL Actual Costs (Own)'!O58:R58)</f>
        <v>0</v>
      </c>
      <c r="F60" s="142">
        <f>SUM(C60:E60)</f>
        <v>0</v>
      </c>
      <c r="G60" s="183">
        <f>SUM('D) FULL Actual Costs (DMFA)'!C58:F58)</f>
        <v>0</v>
      </c>
      <c r="H60" s="146">
        <f>SUM('D) FULL Actual Costs (DMFA)'!I58:L58)</f>
        <v>0</v>
      </c>
      <c r="I60" s="142">
        <f>+H60+G60</f>
        <v>0</v>
      </c>
      <c r="J60" s="143">
        <f>+I60+F60</f>
        <v>0</v>
      </c>
    </row>
    <row r="61" spans="1:13" ht="15" customHeight="1" thickBot="1" x14ac:dyDescent="0.35">
      <c r="A61" s="6"/>
      <c r="B61" s="432" t="s">
        <v>80</v>
      </c>
      <c r="C61" s="183">
        <f>SUM('D) FULL Actual Costs (Own)'!C59:F59)</f>
        <v>0</v>
      </c>
      <c r="D61" s="141">
        <f>SUM('D) FULL Actual Costs (Own)'!I59:L59)</f>
        <v>0</v>
      </c>
      <c r="E61" s="141">
        <f>SUM('D) FULL Actual Costs (Own)'!O59:R59)</f>
        <v>0</v>
      </c>
      <c r="F61" s="155">
        <f>SUM(C61:E61)</f>
        <v>0</v>
      </c>
      <c r="G61" s="183">
        <f>SUM('D) FULL Actual Costs (DMFA)'!C59:F59)</f>
        <v>0</v>
      </c>
      <c r="H61" s="146">
        <f>SUM('D) FULL Actual Costs (DMFA)'!I59:L59)</f>
        <v>0</v>
      </c>
      <c r="I61" s="155">
        <f>+H61+G61</f>
        <v>0</v>
      </c>
      <c r="J61" s="153">
        <f>+I61+F61</f>
        <v>0</v>
      </c>
    </row>
    <row r="62" spans="1:13" ht="15" customHeight="1" thickBot="1" x14ac:dyDescent="0.35">
      <c r="A62" s="6"/>
      <c r="B62" s="23" t="s">
        <v>88</v>
      </c>
      <c r="C62" s="179">
        <f>SUM(C58:C61)</f>
        <v>0</v>
      </c>
      <c r="D62" s="4">
        <f>SUM(D58:D61)</f>
        <v>0</v>
      </c>
      <c r="E62" s="179">
        <f>SUM(E58:E61)</f>
        <v>0</v>
      </c>
      <c r="F62" s="182">
        <f>SUM(C62:E62)</f>
        <v>0</v>
      </c>
      <c r="G62" s="184">
        <f>SUM(G58:G61)</f>
        <v>0</v>
      </c>
      <c r="H62" s="148">
        <f>SUM(H58:H61)</f>
        <v>0</v>
      </c>
      <c r="I62" s="182">
        <f>+H62+G62</f>
        <v>0</v>
      </c>
      <c r="J62" s="154">
        <f>+I62+F62</f>
        <v>0</v>
      </c>
    </row>
    <row r="63" spans="1:13" ht="15" customHeight="1" thickBot="1" x14ac:dyDescent="0.35">
      <c r="A63" s="6"/>
      <c r="B63" s="189" t="s">
        <v>111</v>
      </c>
      <c r="C63" s="151">
        <f t="shared" ref="C63:I63" si="1">+C20+C26+C32+C38+C44+C50+C56+C62</f>
        <v>0</v>
      </c>
      <c r="D63" s="151">
        <f t="shared" si="1"/>
        <v>0</v>
      </c>
      <c r="E63" s="180">
        <f t="shared" si="1"/>
        <v>0</v>
      </c>
      <c r="F63" s="182">
        <f>+F20+F26+F32+F38+F44+F50+F56+F62</f>
        <v>0</v>
      </c>
      <c r="G63" s="151">
        <f t="shared" si="1"/>
        <v>0</v>
      </c>
      <c r="H63" s="151">
        <f t="shared" si="1"/>
        <v>0</v>
      </c>
      <c r="I63" s="151">
        <f t="shared" si="1"/>
        <v>0</v>
      </c>
      <c r="J63" s="154">
        <f>+J20+J26+J32+J38+J44+J50+J56+J62</f>
        <v>0</v>
      </c>
    </row>
    <row r="64" spans="1:13" ht="15" customHeight="1" thickBot="1" x14ac:dyDescent="0.35">
      <c r="A64" s="6"/>
      <c r="B64" s="41"/>
      <c r="C64" s="18"/>
      <c r="D64" s="38"/>
      <c r="E64" s="38"/>
      <c r="F64" s="38"/>
      <c r="G64" s="38"/>
      <c r="H64" s="38"/>
      <c r="I64" s="38"/>
      <c r="J64" s="38"/>
      <c r="L64" s="42"/>
      <c r="M64" s="243"/>
    </row>
    <row r="65" spans="1:15" ht="15" customHeight="1" thickBot="1" x14ac:dyDescent="0.35">
      <c r="A65" s="6"/>
      <c r="B65" s="40" t="s">
        <v>112</v>
      </c>
      <c r="C65" s="422">
        <f>'D) FULL Actual Costs (Own)'!G73</f>
        <v>0</v>
      </c>
      <c r="D65" s="423">
        <f>'D) FULL Actual Costs (Own)'!M73</f>
        <v>0</v>
      </c>
      <c r="E65" s="424">
        <f>'D) FULL Actual Costs (Own)'!S73</f>
        <v>0</v>
      </c>
      <c r="F65" s="425">
        <f>SUM(C65:E65)</f>
        <v>0</v>
      </c>
      <c r="G65" s="434"/>
      <c r="H65" s="422">
        <f>'D) FULL Actual Costs (DMFA)'!M73</f>
        <v>0</v>
      </c>
      <c r="I65" s="182">
        <f t="shared" ref="I65" si="2">H65</f>
        <v>0</v>
      </c>
      <c r="J65" s="152">
        <f>+I65+F65</f>
        <v>0</v>
      </c>
    </row>
    <row r="66" spans="1:15" ht="15" customHeight="1" thickBot="1" x14ac:dyDescent="0.35">
      <c r="A66" s="6"/>
      <c r="B66" s="41"/>
      <c r="C66" s="18"/>
      <c r="D66" s="38"/>
      <c r="E66" s="38"/>
      <c r="F66" s="38"/>
      <c r="G66" s="38"/>
      <c r="H66" s="38"/>
      <c r="I66" s="38"/>
      <c r="J66" s="38"/>
      <c r="L66" s="42"/>
    </row>
    <row r="67" spans="1:15" ht="15" customHeight="1" thickBot="1" x14ac:dyDescent="0.35">
      <c r="A67" s="6"/>
      <c r="B67" s="40" t="s">
        <v>100</v>
      </c>
      <c r="C67" s="43"/>
      <c r="D67" s="43"/>
      <c r="E67" s="43"/>
      <c r="F67" s="181"/>
      <c r="G67" s="147">
        <f>SUM('D) FULL Actual Costs (DMFA)'!C75:F75)</f>
        <v>0</v>
      </c>
      <c r="H67" s="156">
        <f>SUM('D) FULL Actual Costs (DMFA)'!I75:L75)</f>
        <v>0</v>
      </c>
      <c r="I67" s="154">
        <f>+H67+G67</f>
        <v>0</v>
      </c>
      <c r="J67" s="154">
        <f>+I67</f>
        <v>0</v>
      </c>
      <c r="N67" s="244"/>
    </row>
    <row r="68" spans="1:15" ht="15" customHeight="1" thickBot="1" x14ac:dyDescent="0.35">
      <c r="A68" s="6"/>
      <c r="B68" s="45"/>
      <c r="C68" s="18"/>
      <c r="D68" s="37"/>
      <c r="E68" s="188"/>
      <c r="F68" s="188"/>
      <c r="G68" s="188"/>
      <c r="H68" s="188"/>
      <c r="I68" s="188"/>
      <c r="J68" s="188"/>
    </row>
    <row r="69" spans="1:15" ht="15" customHeight="1" thickBot="1" x14ac:dyDescent="0.35">
      <c r="A69" s="6"/>
      <c r="B69" s="40" t="s">
        <v>114</v>
      </c>
      <c r="C69" s="151">
        <f>C63+C65</f>
        <v>0</v>
      </c>
      <c r="D69" s="151">
        <f>D63+D65</f>
        <v>0</v>
      </c>
      <c r="E69" s="151">
        <f>E63+E65</f>
        <v>0</v>
      </c>
      <c r="F69" s="151">
        <f>F63+F65</f>
        <v>0</v>
      </c>
      <c r="G69" s="150">
        <f>G63+G67</f>
        <v>0</v>
      </c>
      <c r="H69" s="152">
        <f>H63+H65+H67</f>
        <v>0</v>
      </c>
      <c r="I69" s="152">
        <f>I63+I65+I67</f>
        <v>0</v>
      </c>
      <c r="J69" s="154">
        <f>+I69+F69</f>
        <v>0</v>
      </c>
    </row>
    <row r="70" spans="1:15" ht="15" customHeight="1" thickBot="1" x14ac:dyDescent="0.35">
      <c r="A70" s="6"/>
      <c r="B70" s="45"/>
      <c r="C70" s="18"/>
      <c r="D70" s="37"/>
      <c r="E70" s="188"/>
      <c r="F70" s="188"/>
      <c r="G70" s="188"/>
      <c r="H70" s="188"/>
      <c r="I70" s="188"/>
      <c r="J70" s="188"/>
    </row>
    <row r="71" spans="1:15" ht="15" customHeight="1" thickBot="1" x14ac:dyDescent="0.35">
      <c r="A71" s="6"/>
      <c r="B71" s="40" t="s">
        <v>115</v>
      </c>
      <c r="C71" s="435"/>
      <c r="D71" s="43"/>
      <c r="E71" s="43"/>
      <c r="F71" s="436"/>
      <c r="G71" s="426" t="e">
        <f>+H71/H69</f>
        <v>#DIV/0!</v>
      </c>
      <c r="H71" s="427">
        <f>H69*'Start Here'!D23</f>
        <v>0</v>
      </c>
      <c r="I71" s="154">
        <f>+H71</f>
        <v>0</v>
      </c>
      <c r="J71" s="154">
        <f>+I71</f>
        <v>0</v>
      </c>
    </row>
    <row r="72" spans="1:15" ht="15" customHeight="1" thickBot="1" x14ac:dyDescent="0.35">
      <c r="A72" s="6"/>
      <c r="B72" s="45"/>
      <c r="C72" s="18"/>
      <c r="D72" s="37"/>
      <c r="E72" s="188"/>
      <c r="F72" s="188"/>
      <c r="G72" s="188"/>
      <c r="H72" s="188"/>
      <c r="I72" s="188"/>
      <c r="J72" s="188"/>
    </row>
    <row r="73" spans="1:15" ht="15" customHeight="1" thickBot="1" x14ac:dyDescent="0.35">
      <c r="A73" s="6"/>
      <c r="B73" s="40" t="s">
        <v>116</v>
      </c>
      <c r="C73" s="151">
        <f>C69</f>
        <v>0</v>
      </c>
      <c r="D73" s="151">
        <f>D69</f>
        <v>0</v>
      </c>
      <c r="E73" s="151">
        <f t="shared" ref="E73:G73" si="3">E69</f>
        <v>0</v>
      </c>
      <c r="F73" s="182">
        <f t="shared" si="3"/>
        <v>0</v>
      </c>
      <c r="G73" s="150">
        <f t="shared" si="3"/>
        <v>0</v>
      </c>
      <c r="H73" s="152">
        <f>H69+H71</f>
        <v>0</v>
      </c>
      <c r="I73" s="152">
        <f>I69+I71</f>
        <v>0</v>
      </c>
      <c r="J73" s="154">
        <f>+I73+F73</f>
        <v>0</v>
      </c>
    </row>
    <row r="74" spans="1:15" ht="15" customHeight="1" thickBot="1" x14ac:dyDescent="0.35">
      <c r="A74" s="6"/>
      <c r="B74" s="45"/>
      <c r="C74" s="18"/>
      <c r="D74" s="37"/>
      <c r="E74" s="188"/>
      <c r="F74" s="188"/>
      <c r="G74" s="188"/>
      <c r="H74" s="188"/>
      <c r="I74" s="188"/>
      <c r="J74" s="188"/>
    </row>
    <row r="75" spans="1:15" ht="15" customHeight="1" thickBot="1" x14ac:dyDescent="0.35">
      <c r="A75" s="6"/>
      <c r="B75" s="40" t="s">
        <v>117</v>
      </c>
      <c r="C75" s="151">
        <f t="shared" ref="C75:I75" si="4">C12+C73</f>
        <v>0</v>
      </c>
      <c r="D75" s="151">
        <f t="shared" si="4"/>
        <v>0</v>
      </c>
      <c r="E75" s="151">
        <f t="shared" si="4"/>
        <v>0</v>
      </c>
      <c r="F75" s="182">
        <f t="shared" si="4"/>
        <v>0</v>
      </c>
      <c r="G75" s="150">
        <f t="shared" si="4"/>
        <v>0</v>
      </c>
      <c r="H75" s="152">
        <f t="shared" si="4"/>
        <v>0</v>
      </c>
      <c r="I75" s="152">
        <f t="shared" si="4"/>
        <v>0</v>
      </c>
      <c r="J75" s="154">
        <f>+I75+F75</f>
        <v>0</v>
      </c>
      <c r="O75" s="42"/>
    </row>
    <row r="76" spans="1:15" ht="15" customHeight="1" x14ac:dyDescent="0.3">
      <c r="A76" s="6"/>
      <c r="B76" s="45"/>
      <c r="C76" s="18"/>
      <c r="D76" s="37"/>
      <c r="E76" s="188"/>
      <c r="F76" s="188"/>
      <c r="G76" s="188"/>
      <c r="H76" s="188"/>
      <c r="I76" s="188"/>
      <c r="J76" s="188"/>
    </row>
    <row r="77" spans="1:15" ht="15" customHeight="1" thickBot="1" x14ac:dyDescent="0.35">
      <c r="A77" s="6"/>
      <c r="B77" s="45"/>
      <c r="C77" s="18"/>
      <c r="D77" s="37"/>
      <c r="E77" s="249"/>
      <c r="F77" s="249"/>
      <c r="G77" s="249"/>
      <c r="H77" s="249"/>
      <c r="I77" s="249"/>
      <c r="J77" s="249"/>
    </row>
    <row r="78" spans="1:15" ht="15" thickBot="1" x14ac:dyDescent="0.35">
      <c r="B78" s="437" t="s">
        <v>118</v>
      </c>
      <c r="C78" s="438" t="s">
        <v>119</v>
      </c>
      <c r="D78" s="439"/>
      <c r="E78" s="439"/>
      <c r="F78" s="440"/>
      <c r="G78" s="438" t="s">
        <v>98</v>
      </c>
      <c r="H78" s="439"/>
      <c r="I78" s="440"/>
      <c r="J78" s="441" t="s">
        <v>120</v>
      </c>
      <c r="L78" s="442" t="s">
        <v>120</v>
      </c>
    </row>
    <row r="79" spans="1:15" ht="45.6" customHeight="1" thickBot="1" x14ac:dyDescent="0.35">
      <c r="B79" s="443"/>
      <c r="C79" s="250" t="s">
        <v>38</v>
      </c>
      <c r="D79" s="251" t="s">
        <v>31</v>
      </c>
      <c r="E79" s="251" t="s">
        <v>107</v>
      </c>
      <c r="F79" s="252" t="s">
        <v>121</v>
      </c>
      <c r="G79" s="250" t="s">
        <v>38</v>
      </c>
      <c r="H79" s="251" t="s">
        <v>109</v>
      </c>
      <c r="I79" s="252" t="s">
        <v>110</v>
      </c>
      <c r="J79" s="40" t="s">
        <v>122</v>
      </c>
      <c r="L79" s="212" t="s">
        <v>123</v>
      </c>
    </row>
    <row r="80" spans="1:15" x14ac:dyDescent="0.3">
      <c r="B80" s="444" t="s">
        <v>77</v>
      </c>
      <c r="C80" s="186">
        <f t="shared" ref="C80:J83" si="5">C16+C22+C28+C34+C40+C46+C52+C58</f>
        <v>0</v>
      </c>
      <c r="D80" s="177">
        <f t="shared" si="5"/>
        <v>0</v>
      </c>
      <c r="E80" s="177">
        <f t="shared" si="5"/>
        <v>0</v>
      </c>
      <c r="F80" s="185">
        <f t="shared" si="5"/>
        <v>0</v>
      </c>
      <c r="G80" s="253">
        <f t="shared" si="5"/>
        <v>0</v>
      </c>
      <c r="H80" s="254">
        <f t="shared" si="5"/>
        <v>0</v>
      </c>
      <c r="I80" s="185">
        <f t="shared" si="5"/>
        <v>0</v>
      </c>
      <c r="J80" s="255">
        <f t="shared" si="5"/>
        <v>0</v>
      </c>
      <c r="L80" s="428" t="e">
        <f>J80/$J$84</f>
        <v>#DIV/0!</v>
      </c>
    </row>
    <row r="81" spans="2:12" x14ac:dyDescent="0.3">
      <c r="B81" s="9" t="s">
        <v>78</v>
      </c>
      <c r="C81" s="190">
        <f t="shared" si="5"/>
        <v>0</v>
      </c>
      <c r="D81" s="141">
        <f t="shared" si="5"/>
        <v>0</v>
      </c>
      <c r="E81" s="141">
        <f t="shared" si="5"/>
        <v>0</v>
      </c>
      <c r="F81" s="142">
        <f t="shared" si="5"/>
        <v>0</v>
      </c>
      <c r="G81" s="183">
        <f t="shared" si="5"/>
        <v>0</v>
      </c>
      <c r="H81" s="146">
        <f t="shared" si="5"/>
        <v>0</v>
      </c>
      <c r="I81" s="142">
        <f t="shared" si="5"/>
        <v>0</v>
      </c>
      <c r="J81" s="143">
        <f t="shared" si="5"/>
        <v>0</v>
      </c>
      <c r="L81" s="429" t="e">
        <f t="shared" ref="L81:L84" si="6">J81/$J$84</f>
        <v>#DIV/0!</v>
      </c>
    </row>
    <row r="82" spans="2:12" x14ac:dyDescent="0.3">
      <c r="B82" s="445" t="s">
        <v>79</v>
      </c>
      <c r="C82" s="190">
        <f t="shared" si="5"/>
        <v>0</v>
      </c>
      <c r="D82" s="141">
        <f t="shared" si="5"/>
        <v>0</v>
      </c>
      <c r="E82" s="141">
        <f t="shared" si="5"/>
        <v>0</v>
      </c>
      <c r="F82" s="142">
        <f t="shared" si="5"/>
        <v>0</v>
      </c>
      <c r="G82" s="183">
        <f t="shared" si="5"/>
        <v>0</v>
      </c>
      <c r="H82" s="146">
        <f t="shared" si="5"/>
        <v>0</v>
      </c>
      <c r="I82" s="142">
        <f t="shared" si="5"/>
        <v>0</v>
      </c>
      <c r="J82" s="143">
        <f t="shared" si="5"/>
        <v>0</v>
      </c>
      <c r="L82" s="429" t="e">
        <f t="shared" si="6"/>
        <v>#DIV/0!</v>
      </c>
    </row>
    <row r="83" spans="2:12" ht="15" thickBot="1" x14ac:dyDescent="0.35">
      <c r="B83" s="446" t="s">
        <v>80</v>
      </c>
      <c r="C83" s="187">
        <f t="shared" si="5"/>
        <v>0</v>
      </c>
      <c r="D83" s="256">
        <f t="shared" si="5"/>
        <v>0</v>
      </c>
      <c r="E83" s="256">
        <f t="shared" si="5"/>
        <v>0</v>
      </c>
      <c r="F83" s="144">
        <f t="shared" si="5"/>
        <v>0</v>
      </c>
      <c r="G83" s="257">
        <f t="shared" si="5"/>
        <v>0</v>
      </c>
      <c r="H83" s="258">
        <f t="shared" si="5"/>
        <v>0</v>
      </c>
      <c r="I83" s="144">
        <f t="shared" si="5"/>
        <v>0</v>
      </c>
      <c r="J83" s="259">
        <f t="shared" si="5"/>
        <v>0</v>
      </c>
      <c r="L83" s="430" t="e">
        <f t="shared" si="6"/>
        <v>#DIV/0!</v>
      </c>
    </row>
    <row r="84" spans="2:12" ht="15" thickBot="1" x14ac:dyDescent="0.35">
      <c r="B84" s="260"/>
      <c r="C84" s="261">
        <f>SUM(C80:C83)</f>
        <v>0</v>
      </c>
      <c r="D84" s="262">
        <f t="shared" ref="D84:J84" si="7">SUM(D80:D83)</f>
        <v>0</v>
      </c>
      <c r="E84" s="262">
        <f t="shared" si="7"/>
        <v>0</v>
      </c>
      <c r="F84" s="263">
        <f t="shared" si="7"/>
        <v>0</v>
      </c>
      <c r="G84" s="264">
        <f t="shared" si="7"/>
        <v>0</v>
      </c>
      <c r="H84" s="265">
        <f t="shared" si="7"/>
        <v>0</v>
      </c>
      <c r="I84" s="263">
        <f t="shared" si="7"/>
        <v>0</v>
      </c>
      <c r="J84" s="266">
        <f t="shared" si="7"/>
        <v>0</v>
      </c>
      <c r="L84" s="431" t="e">
        <f t="shared" si="6"/>
        <v>#DIV/0!</v>
      </c>
    </row>
    <row r="85" spans="2:12" ht="15" thickBot="1" x14ac:dyDescent="0.35">
      <c r="B85" s="45"/>
      <c r="C85" s="45"/>
      <c r="D85" s="45"/>
      <c r="E85" s="46"/>
      <c r="F85" s="46"/>
      <c r="G85" s="46"/>
      <c r="H85" s="46"/>
      <c r="I85" s="37"/>
      <c r="J85" s="37"/>
    </row>
    <row r="86" spans="2:12" ht="15" thickBot="1" x14ac:dyDescent="0.35">
      <c r="C86" s="384" t="s">
        <v>31</v>
      </c>
      <c r="D86" s="385"/>
      <c r="E86" s="385"/>
      <c r="F86" s="386"/>
      <c r="G86" s="384" t="s">
        <v>38</v>
      </c>
      <c r="H86" s="385"/>
      <c r="I86" s="385"/>
      <c r="J86" s="386"/>
    </row>
    <row r="87" spans="2:12" ht="15" thickBot="1" x14ac:dyDescent="0.35">
      <c r="B87" s="378" t="s">
        <v>124</v>
      </c>
      <c r="C87" s="268">
        <f>'D) FULL Actual Costs (DMFA)'!I5</f>
        <v>0</v>
      </c>
      <c r="D87" s="268">
        <f>'D) FULL Actual Costs (DMFA)'!J5</f>
        <v>0</v>
      </c>
      <c r="E87" s="268">
        <f>'D) FULL Actual Costs (DMFA)'!K5</f>
        <v>0</v>
      </c>
      <c r="F87" s="268">
        <f>'D) FULL Actual Costs (DMFA)'!L5</f>
        <v>0</v>
      </c>
      <c r="G87" s="268">
        <f>'D) FULL Actual Costs (DMFA)'!C5</f>
        <v>0</v>
      </c>
      <c r="H87" s="268">
        <f>'D) FULL Actual Costs (DMFA)'!D5</f>
        <v>0</v>
      </c>
      <c r="I87" s="268">
        <f>'D) FULL Actual Costs (DMFA)'!E5</f>
        <v>0</v>
      </c>
      <c r="J87" s="268">
        <f>'D) FULL Actual Costs (DMFA)'!F5</f>
        <v>0</v>
      </c>
      <c r="K87" s="50"/>
      <c r="L87" s="48" t="s">
        <v>120</v>
      </c>
    </row>
    <row r="88" spans="2:12" ht="15" thickBot="1" x14ac:dyDescent="0.35">
      <c r="B88" s="379"/>
      <c r="C88" s="269">
        <f>'D) FULL Actual Costs (DMFA)'!I77</f>
        <v>0</v>
      </c>
      <c r="D88" s="269">
        <f>'D) FULL Actual Costs (DMFA)'!J77</f>
        <v>0</v>
      </c>
      <c r="E88" s="269">
        <f>'D) FULL Actual Costs (DMFA)'!K77</f>
        <v>0</v>
      </c>
      <c r="F88" s="269">
        <f>'D) FULL Actual Costs (DMFA)'!L77</f>
        <v>0</v>
      </c>
      <c r="G88" s="269">
        <f>'D) FULL Actual Costs (DMFA)'!C77</f>
        <v>0</v>
      </c>
      <c r="H88" s="269">
        <f>'D) FULL Actual Costs (DMFA)'!D77</f>
        <v>0</v>
      </c>
      <c r="I88" s="269">
        <f>'D) FULL Actual Costs (DMFA)'!E77</f>
        <v>0</v>
      </c>
      <c r="J88" s="269">
        <f>'D) FULL Actual Costs (DMFA)'!F77</f>
        <v>0</v>
      </c>
      <c r="K88" s="270"/>
      <c r="L88" s="271">
        <f>SUM(C88:J88)</f>
        <v>0</v>
      </c>
    </row>
    <row r="89" spans="2:12" ht="15" thickBot="1" x14ac:dyDescent="0.35">
      <c r="B89" s="380"/>
      <c r="C89" s="272" t="e">
        <f t="shared" ref="C89:J89" si="8">+C88/($I$63+$I$12+$I$65+$I$67)</f>
        <v>#DIV/0!</v>
      </c>
      <c r="D89" s="272" t="e">
        <f t="shared" si="8"/>
        <v>#DIV/0!</v>
      </c>
      <c r="E89" s="272" t="e">
        <f t="shared" si="8"/>
        <v>#DIV/0!</v>
      </c>
      <c r="F89" s="272" t="e">
        <f t="shared" si="8"/>
        <v>#DIV/0!</v>
      </c>
      <c r="G89" s="272" t="e">
        <f t="shared" si="8"/>
        <v>#DIV/0!</v>
      </c>
      <c r="H89" s="272" t="e">
        <f t="shared" si="8"/>
        <v>#DIV/0!</v>
      </c>
      <c r="I89" s="272" t="e">
        <f t="shared" si="8"/>
        <v>#DIV/0!</v>
      </c>
      <c r="J89" s="272" t="e">
        <f t="shared" si="8"/>
        <v>#DIV/0!</v>
      </c>
      <c r="K89" s="273"/>
      <c r="L89" s="192" t="e">
        <f>+L88/($I$63+$I$12+$I$65+$I$67)</f>
        <v>#DIV/0!</v>
      </c>
    </row>
    <row r="90" spans="2:12" ht="15" thickBot="1" x14ac:dyDescent="0.35">
      <c r="C90" s="50"/>
      <c r="D90" s="50"/>
      <c r="E90" s="50"/>
      <c r="F90" s="50"/>
      <c r="G90" s="50"/>
      <c r="H90" s="50"/>
      <c r="I90" s="50"/>
      <c r="J90" s="50"/>
      <c r="K90" s="50"/>
      <c r="L90" s="50"/>
    </row>
    <row r="91" spans="2:12" ht="15" thickBot="1" x14ac:dyDescent="0.35">
      <c r="B91" s="381" t="s">
        <v>125</v>
      </c>
      <c r="C91" s="48" t="s">
        <v>126</v>
      </c>
      <c r="D91" s="48" t="s">
        <v>127</v>
      </c>
      <c r="E91" s="48" t="s">
        <v>128</v>
      </c>
      <c r="F91" s="47" t="s">
        <v>129</v>
      </c>
      <c r="G91" s="47" t="s">
        <v>130</v>
      </c>
      <c r="H91" s="47" t="s">
        <v>131</v>
      </c>
      <c r="I91" s="47" t="s">
        <v>132</v>
      </c>
      <c r="J91" s="48" t="s">
        <v>133</v>
      </c>
      <c r="K91" s="50"/>
      <c r="L91" s="48" t="s">
        <v>120</v>
      </c>
    </row>
    <row r="92" spans="2:12" ht="15" thickBot="1" x14ac:dyDescent="0.35">
      <c r="B92" s="382"/>
      <c r="C92" s="49">
        <v>0</v>
      </c>
      <c r="D92" s="49">
        <v>0</v>
      </c>
      <c r="E92" s="49">
        <v>0</v>
      </c>
      <c r="F92" s="49">
        <v>0</v>
      </c>
      <c r="G92" s="49">
        <v>0</v>
      </c>
      <c r="H92" s="49">
        <v>0</v>
      </c>
      <c r="I92" s="49">
        <v>0</v>
      </c>
      <c r="J92" s="49">
        <v>0</v>
      </c>
      <c r="K92" s="50"/>
      <c r="L92" s="274">
        <f>SUM(C92:J92)</f>
        <v>0</v>
      </c>
    </row>
    <row r="93" spans="2:12" ht="15" thickBot="1" x14ac:dyDescent="0.35">
      <c r="B93" s="383"/>
      <c r="C93" s="272">
        <f>IFERROR(C92/$I$20,0)</f>
        <v>0</v>
      </c>
      <c r="D93" s="272">
        <f>IFERROR(D92/$I$26,0)</f>
        <v>0</v>
      </c>
      <c r="E93" s="272">
        <f>IFERROR(E92/$I$32,0)</f>
        <v>0</v>
      </c>
      <c r="F93" s="272">
        <f>IFERROR(F92/$I$38,0)</f>
        <v>0</v>
      </c>
      <c r="G93" s="272">
        <f>IFERROR(G92/$I$44,0)</f>
        <v>0</v>
      </c>
      <c r="H93" s="272">
        <f>IFERROR(H92/$I$50,0)</f>
        <v>0</v>
      </c>
      <c r="I93" s="272">
        <f>IFERROR(I92/$I$56,0)</f>
        <v>0</v>
      </c>
      <c r="J93" s="272">
        <f>IFERROR(J92/$I$62,0)</f>
        <v>0</v>
      </c>
      <c r="K93" s="50"/>
      <c r="L93" s="275" t="e">
        <f>+L92/$I$63</f>
        <v>#DIV/0!</v>
      </c>
    </row>
    <row r="94" spans="2:12" ht="15" thickBot="1" x14ac:dyDescent="0.35">
      <c r="C94" s="50"/>
      <c r="D94" s="50"/>
      <c r="E94" s="50"/>
      <c r="F94" s="50"/>
      <c r="G94" s="50"/>
      <c r="H94" s="50"/>
      <c r="I94" s="50"/>
      <c r="J94" s="50"/>
      <c r="K94" s="50"/>
      <c r="L94" s="50"/>
    </row>
    <row r="95" spans="2:12" ht="15" thickBot="1" x14ac:dyDescent="0.35">
      <c r="C95" s="267" t="s">
        <v>134</v>
      </c>
      <c r="D95" s="277" t="s">
        <v>135</v>
      </c>
      <c r="E95" s="277" t="s">
        <v>136</v>
      </c>
    </row>
    <row r="96" spans="2:12" ht="15" thickBot="1" x14ac:dyDescent="0.35">
      <c r="B96" s="381" t="s">
        <v>137</v>
      </c>
      <c r="C96" s="48" t="s">
        <v>126</v>
      </c>
      <c r="D96" s="49">
        <v>0</v>
      </c>
      <c r="E96" s="276">
        <f>IFERROR(D96/I20,0)</f>
        <v>0</v>
      </c>
    </row>
    <row r="97" spans="2:5" ht="15" thickBot="1" x14ac:dyDescent="0.35">
      <c r="B97" s="382"/>
      <c r="C97" s="48" t="s">
        <v>127</v>
      </c>
      <c r="D97" s="49">
        <v>0</v>
      </c>
      <c r="E97" s="276">
        <f>IFERROR(D97/I26,0)</f>
        <v>0</v>
      </c>
    </row>
    <row r="98" spans="2:5" ht="15" thickBot="1" x14ac:dyDescent="0.35">
      <c r="B98" s="382"/>
      <c r="C98" s="48" t="s">
        <v>128</v>
      </c>
      <c r="D98" s="49">
        <v>0</v>
      </c>
      <c r="E98" s="276">
        <f>IFERROR(D98/I32,0)</f>
        <v>0</v>
      </c>
    </row>
    <row r="99" spans="2:5" ht="15" thickBot="1" x14ac:dyDescent="0.35">
      <c r="B99" s="382"/>
      <c r="C99" s="48" t="s">
        <v>129</v>
      </c>
      <c r="D99" s="49">
        <v>0</v>
      </c>
      <c r="E99" s="276">
        <f>IFERROR(D99/I38,0)</f>
        <v>0</v>
      </c>
    </row>
    <row r="100" spans="2:5" ht="15" thickBot="1" x14ac:dyDescent="0.35">
      <c r="B100" s="382"/>
      <c r="C100" s="48" t="s">
        <v>130</v>
      </c>
      <c r="D100" s="49">
        <v>0</v>
      </c>
      <c r="E100" s="276">
        <f>IFERROR(D100/I44,0)</f>
        <v>0</v>
      </c>
    </row>
    <row r="101" spans="2:5" ht="15" thickBot="1" x14ac:dyDescent="0.35">
      <c r="B101" s="382"/>
      <c r="C101" s="48" t="s">
        <v>131</v>
      </c>
      <c r="D101" s="49">
        <v>0</v>
      </c>
      <c r="E101" s="276">
        <f>IFERROR(D101/I50,0)</f>
        <v>0</v>
      </c>
    </row>
    <row r="102" spans="2:5" ht="15" thickBot="1" x14ac:dyDescent="0.35">
      <c r="B102" s="382"/>
      <c r="C102" s="48" t="s">
        <v>132</v>
      </c>
      <c r="D102" s="49">
        <v>0</v>
      </c>
      <c r="E102" s="276">
        <f>IFERROR(D102/I56,0)</f>
        <v>0</v>
      </c>
    </row>
    <row r="103" spans="2:5" ht="15" thickBot="1" x14ac:dyDescent="0.35">
      <c r="B103" s="382"/>
      <c r="C103" s="48" t="s">
        <v>133</v>
      </c>
      <c r="D103" s="49">
        <v>0</v>
      </c>
      <c r="E103" s="276">
        <f>IFERROR(D103/I63,0)</f>
        <v>0</v>
      </c>
    </row>
    <row r="104" spans="2:5" ht="15" thickBot="1" x14ac:dyDescent="0.35">
      <c r="B104" s="382"/>
      <c r="C104" s="48" t="s">
        <v>138</v>
      </c>
      <c r="D104" s="49">
        <v>0</v>
      </c>
      <c r="E104" s="276">
        <f>IFERROR(D104/I65,0)</f>
        <v>0</v>
      </c>
    </row>
    <row r="105" spans="2:5" ht="15" thickBot="1" x14ac:dyDescent="0.35">
      <c r="B105" s="382"/>
      <c r="C105" s="48" t="s">
        <v>139</v>
      </c>
      <c r="D105" s="49">
        <v>0</v>
      </c>
      <c r="E105" s="276">
        <f>IFERROR(D105/I67,0)</f>
        <v>0</v>
      </c>
    </row>
    <row r="106" spans="2:5" ht="15" thickBot="1" x14ac:dyDescent="0.35">
      <c r="B106" s="382"/>
      <c r="C106" s="48" t="s">
        <v>140</v>
      </c>
      <c r="D106" s="49">
        <v>0</v>
      </c>
      <c r="E106" s="276">
        <f>IFERROR(D106/I71,0)</f>
        <v>0</v>
      </c>
    </row>
    <row r="107" spans="2:5" ht="15" thickBot="1" x14ac:dyDescent="0.35">
      <c r="B107" s="383"/>
      <c r="C107" s="278" t="s">
        <v>120</v>
      </c>
      <c r="D107" s="274">
        <f>SUM(D96:D106)</f>
        <v>0</v>
      </c>
      <c r="E107" s="279">
        <f>IFERROR(D107/(I12+I63+I65+I67+I71),0)</f>
        <v>0</v>
      </c>
    </row>
  </sheetData>
  <sheetProtection algorithmName="SHA-512" hashValue="BUP2vHfs3w4NA4iUCPUSSG7bcVJZUWyeBTGds9x4FtAXruD8S+VEF3ajf2FR2s/YDvBoodW+z7Tno3xwzZYiog==" saltValue="jfqlV4w8vwc0xwG7cpfXQw==" spinCount="100000" sheet="1" objects="1" scenarios="1" formatColumns="0" formatRows="0"/>
  <mergeCells count="21">
    <mergeCell ref="B87:B89"/>
    <mergeCell ref="B91:B93"/>
    <mergeCell ref="B96:B107"/>
    <mergeCell ref="B78:B79"/>
    <mergeCell ref="C78:F78"/>
    <mergeCell ref="G78:I78"/>
    <mergeCell ref="C86:F86"/>
    <mergeCell ref="G86:J86"/>
    <mergeCell ref="B3:J3"/>
    <mergeCell ref="B4:J4"/>
    <mergeCell ref="C6:F6"/>
    <mergeCell ref="G6:I6"/>
    <mergeCell ref="J6:J9"/>
    <mergeCell ref="C7:C9"/>
    <mergeCell ref="D7:D9"/>
    <mergeCell ref="E7:E9"/>
    <mergeCell ref="F7:F9"/>
    <mergeCell ref="G7:G9"/>
    <mergeCell ref="H7:H9"/>
    <mergeCell ref="I7:I9"/>
    <mergeCell ref="B8:B9"/>
  </mergeCells>
  <conditionalFormatting sqref="C78:C79">
    <cfRule type="beginsWith" dxfId="34" priority="5" operator="beginsWith" text="OK">
      <formula>LEFT(C78,LEN("OK"))="OK"</formula>
    </cfRule>
    <cfRule type="beginsWith" dxfId="33" priority="6" operator="beginsWith" text="BE AWARE:">
      <formula>LEFT(C78,LEN("BE AWARE:"))="BE AWARE:"</formula>
    </cfRule>
    <cfRule type="beginsWith" dxfId="32" priority="7" operator="beginsWith" text="ERROR:">
      <formula>LEFT(C78,LEN("ERROR:"))="ERROR:"</formula>
    </cfRule>
  </conditionalFormatting>
  <conditionalFormatting sqref="C93:L93 E96:E107">
    <cfRule type="cellIs" dxfId="31" priority="1" operator="greaterThan">
      <formula>1</formula>
    </cfRule>
  </conditionalFormatting>
  <conditionalFormatting sqref="D68">
    <cfRule type="cellIs" dxfId="30" priority="3" operator="lessThan">
      <formula>#REF!</formula>
    </cfRule>
  </conditionalFormatting>
  <conditionalFormatting sqref="D70 D72 D74">
    <cfRule type="cellIs" dxfId="29" priority="4" operator="lessThan">
      <formula>#REF!</formula>
    </cfRule>
  </conditionalFormatting>
  <conditionalFormatting sqref="D76:D77">
    <cfRule type="cellIs" dxfId="28" priority="11" operator="lessThan">
      <formula>#REF!</formula>
    </cfRule>
  </conditionalFormatting>
  <conditionalFormatting sqref="F12">
    <cfRule type="cellIs" dxfId="27" priority="18" operator="lessThan">
      <formula>#REF!</formula>
    </cfRule>
  </conditionalFormatting>
  <conditionalFormatting sqref="F62:F63">
    <cfRule type="cellIs" dxfId="26" priority="24" operator="lessThan">
      <formula>#REF!</formula>
    </cfRule>
  </conditionalFormatting>
  <conditionalFormatting sqref="F20:G20">
    <cfRule type="cellIs" dxfId="25" priority="23" operator="lessThan">
      <formula>#REF!</formula>
    </cfRule>
  </conditionalFormatting>
  <conditionalFormatting sqref="F26:G26">
    <cfRule type="cellIs" dxfId="24" priority="22" operator="lessThan">
      <formula>#REF!</formula>
    </cfRule>
  </conditionalFormatting>
  <conditionalFormatting sqref="F32:G32">
    <cfRule type="cellIs" dxfId="23" priority="21" operator="lessThan">
      <formula>#REF!</formula>
    </cfRule>
  </conditionalFormatting>
  <conditionalFormatting sqref="F38:G38">
    <cfRule type="cellIs" dxfId="22" priority="20" operator="lessThan">
      <formula>#REF!</formula>
    </cfRule>
  </conditionalFormatting>
  <conditionalFormatting sqref="F44:G44">
    <cfRule type="cellIs" dxfId="21" priority="14" operator="lessThan">
      <formula>#REF!</formula>
    </cfRule>
  </conditionalFormatting>
  <conditionalFormatting sqref="F50:G50">
    <cfRule type="cellIs" dxfId="20" priority="13" operator="lessThan">
      <formula>#REF!</formula>
    </cfRule>
  </conditionalFormatting>
  <conditionalFormatting sqref="F56:G56">
    <cfRule type="cellIs" dxfId="19" priority="12" operator="lessThan">
      <formula>#REF!</formula>
    </cfRule>
  </conditionalFormatting>
  <conditionalFormatting sqref="F67:G67">
    <cfRule type="cellIs" dxfId="18" priority="9" operator="lessThan">
      <formula>#REF!</formula>
    </cfRule>
  </conditionalFormatting>
  <conditionalFormatting sqref="G62">
    <cfRule type="cellIs" dxfId="17" priority="19" operator="lessThan">
      <formula>#REF!</formula>
    </cfRule>
  </conditionalFormatting>
  <conditionalFormatting sqref="H67">
    <cfRule type="cellIs" dxfId="16" priority="8" operator="greaterThan">
      <formula>#REF!</formula>
    </cfRule>
  </conditionalFormatting>
  <conditionalFormatting sqref="H71">
    <cfRule type="cellIs" dxfId="15" priority="2" operator="greaterThan">
      <formula>#REF!</formula>
    </cfRule>
  </conditionalFormatting>
  <conditionalFormatting sqref="I20 I26 I32 I38 I62">
    <cfRule type="cellIs" dxfId="14" priority="25" operator="greaterThan">
      <formula>#REF!</formula>
    </cfRule>
  </conditionalFormatting>
  <conditionalFormatting sqref="I44">
    <cfRule type="cellIs" dxfId="13" priority="17" operator="greaterThan">
      <formula>#REF!</formula>
    </cfRule>
  </conditionalFormatting>
  <conditionalFormatting sqref="I50">
    <cfRule type="cellIs" dxfId="12" priority="16" operator="greaterThan">
      <formula>#REF!</formula>
    </cfRule>
  </conditionalFormatting>
  <conditionalFormatting sqref="I56">
    <cfRule type="cellIs" dxfId="11" priority="15" operator="greaterThan">
      <formula>#REF!</formula>
    </cfRule>
  </conditionalFormatting>
  <conditionalFormatting sqref="I85:J85">
    <cfRule type="cellIs" dxfId="10" priority="10" operator="lessThan">
      <formula>#REF!</formula>
    </cfRule>
  </conditionalFormatting>
  <printOptions horizontalCentered="1"/>
  <pageMargins left="0.39370078740157483" right="0.39370078740157483" top="0.74803149606299213" bottom="0.74803149606299213" header="0.31496062992125984" footer="0.31496062992125984"/>
  <pageSetup paperSize="9" scale="5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5C16D-C014-4380-B0AB-A8ADF6F67149}">
  <sheetPr>
    <pageSetUpPr fitToPage="1"/>
  </sheetPr>
  <dimension ref="A1:AB64"/>
  <sheetViews>
    <sheetView zoomScale="85" zoomScaleNormal="85" workbookViewId="0">
      <selection activeCell="D18" sqref="D18"/>
    </sheetView>
  </sheetViews>
  <sheetFormatPr defaultColWidth="9.33203125" defaultRowHeight="14.4" x14ac:dyDescent="0.3"/>
  <cols>
    <col min="1" max="1" width="76.88671875" style="1" customWidth="1"/>
    <col min="2" max="3" width="1.88671875" style="1" customWidth="1"/>
    <col min="4" max="4" width="14.33203125" style="1" customWidth="1"/>
    <col min="5" max="6" width="1.88671875" style="1" customWidth="1"/>
    <col min="7" max="7" width="14.33203125" style="1" customWidth="1"/>
    <col min="8" max="8" width="1.88671875" style="1" customWidth="1"/>
    <col min="9" max="9" width="14.33203125" style="1" customWidth="1"/>
    <col min="10" max="10" width="1.88671875" style="1" customWidth="1"/>
    <col min="11" max="11" width="14.33203125" style="1" customWidth="1"/>
    <col min="12" max="12" width="1.88671875" style="1" customWidth="1"/>
    <col min="13" max="13" width="14.44140625" style="1" customWidth="1"/>
    <col min="14" max="14" width="2.5546875" style="1" customWidth="1"/>
    <col min="15" max="16384" width="9.33203125" style="1"/>
  </cols>
  <sheetData>
    <row r="1" spans="1:28" ht="16.2" thickBot="1" x14ac:dyDescent="0.35">
      <c r="A1" s="388"/>
      <c r="B1" s="389"/>
      <c r="C1" s="389"/>
      <c r="D1" s="389"/>
      <c r="E1" s="389"/>
      <c r="F1" s="389"/>
      <c r="G1" s="389"/>
      <c r="H1" s="389"/>
      <c r="I1" s="389"/>
      <c r="J1" s="389"/>
      <c r="K1" s="389"/>
      <c r="L1" s="389"/>
      <c r="M1" s="389"/>
    </row>
    <row r="2" spans="1:28" ht="24" customHeight="1" thickBot="1" x14ac:dyDescent="0.35">
      <c r="A2" s="390" t="s">
        <v>0</v>
      </c>
      <c r="B2" s="391"/>
      <c r="C2" s="391"/>
      <c r="D2" s="391"/>
      <c r="E2" s="391"/>
      <c r="F2" s="391"/>
      <c r="G2" s="391"/>
      <c r="H2" s="391"/>
      <c r="I2" s="391"/>
      <c r="J2" s="391"/>
      <c r="K2" s="391"/>
      <c r="L2" s="391"/>
      <c r="M2" s="392"/>
    </row>
    <row r="4" spans="1:28" ht="21" x14ac:dyDescent="0.4">
      <c r="A4" s="447">
        <f>+'Start Here'!D18</f>
        <v>0</v>
      </c>
      <c r="B4" s="447"/>
      <c r="C4" s="447"/>
      <c r="D4" s="447"/>
      <c r="E4" s="447"/>
      <c r="F4" s="447"/>
      <c r="G4" s="447"/>
      <c r="H4" s="447"/>
      <c r="I4" s="447"/>
      <c r="J4" s="447"/>
      <c r="K4" s="447"/>
      <c r="L4" s="447"/>
      <c r="M4" s="447"/>
    </row>
    <row r="5" spans="1:28" x14ac:dyDescent="0.3">
      <c r="A5" s="412" t="str">
        <f>+"Reporting period: " &amp; 'Start Here'!D21</f>
        <v>Reporting period: [Date, Month, Year] to [Date, Month, Year]</v>
      </c>
    </row>
    <row r="7" spans="1:28" s="51" customFormat="1" ht="18" x14ac:dyDescent="0.35">
      <c r="A7" s="191" t="s">
        <v>150</v>
      </c>
      <c r="N7" s="1"/>
      <c r="O7" s="1"/>
      <c r="P7" s="1"/>
      <c r="Q7" s="1"/>
      <c r="R7" s="1"/>
      <c r="S7" s="1"/>
      <c r="T7" s="1"/>
      <c r="U7" s="1"/>
      <c r="V7" s="1"/>
      <c r="W7" s="1"/>
      <c r="X7" s="1"/>
      <c r="Y7" s="1"/>
      <c r="Z7" s="1"/>
      <c r="AA7" s="1"/>
      <c r="AB7" s="1"/>
    </row>
    <row r="8" spans="1:28" ht="5.25" customHeight="1" thickBot="1" x14ac:dyDescent="0.35">
      <c r="A8" s="52"/>
      <c r="B8" s="52"/>
      <c r="C8" s="52"/>
      <c r="D8" s="52"/>
      <c r="E8" s="52"/>
      <c r="F8" s="52"/>
      <c r="G8" s="52"/>
      <c r="H8" s="52"/>
      <c r="I8" s="52"/>
      <c r="J8" s="52"/>
      <c r="K8" s="52"/>
      <c r="L8" s="52"/>
      <c r="M8" s="52"/>
    </row>
    <row r="9" spans="1:28" ht="15.6" thickTop="1" thickBot="1" x14ac:dyDescent="0.35"/>
    <row r="10" spans="1:28" ht="15" thickBot="1" x14ac:dyDescent="0.35">
      <c r="A10" s="53"/>
      <c r="C10" s="393" t="s">
        <v>151</v>
      </c>
      <c r="D10" s="394"/>
      <c r="E10" s="394"/>
      <c r="F10" s="394"/>
      <c r="G10" s="394"/>
      <c r="H10" s="394"/>
      <c r="I10" s="395"/>
      <c r="K10" s="54"/>
      <c r="M10" s="54"/>
    </row>
    <row r="11" spans="1:28" ht="45" customHeight="1" x14ac:dyDescent="0.35">
      <c r="A11" s="55" t="s">
        <v>152</v>
      </c>
      <c r="C11" s="56"/>
      <c r="D11" s="57" t="s">
        <v>31</v>
      </c>
      <c r="E11" s="58"/>
      <c r="G11" s="59" t="s">
        <v>38</v>
      </c>
      <c r="H11" s="60"/>
      <c r="I11" s="59" t="s">
        <v>153</v>
      </c>
      <c r="J11" s="60"/>
      <c r="K11" s="59" t="s">
        <v>154</v>
      </c>
      <c r="L11" s="60"/>
      <c r="M11" s="59" t="s">
        <v>155</v>
      </c>
    </row>
    <row r="12" spans="1:28" x14ac:dyDescent="0.3">
      <c r="C12" s="61"/>
      <c r="D12" s="62"/>
      <c r="E12" s="63"/>
      <c r="G12" s="64"/>
      <c r="H12" s="60"/>
      <c r="I12" s="64"/>
      <c r="J12" s="60"/>
      <c r="K12" s="64"/>
      <c r="L12" s="60"/>
      <c r="M12" s="64"/>
    </row>
    <row r="13" spans="1:28" ht="9.75" customHeight="1" x14ac:dyDescent="0.3">
      <c r="C13" s="61"/>
      <c r="D13" s="62"/>
      <c r="E13" s="63"/>
      <c r="G13" s="64"/>
      <c r="H13" s="60"/>
      <c r="I13" s="64"/>
      <c r="J13" s="60"/>
      <c r="K13" s="64"/>
      <c r="L13" s="60"/>
      <c r="M13" s="64"/>
    </row>
    <row r="14" spans="1:28" s="71" customFormat="1" ht="19.5" customHeight="1" x14ac:dyDescent="0.3">
      <c r="A14" s="65" t="s">
        <v>156</v>
      </c>
      <c r="B14" s="66"/>
      <c r="C14" s="67"/>
      <c r="D14" s="157">
        <f>+'B) YEARLY Actual Cost (Summary)'!H12</f>
        <v>0</v>
      </c>
      <c r="E14" s="68"/>
      <c r="F14" s="66"/>
      <c r="G14" s="69"/>
      <c r="H14" s="70"/>
      <c r="I14" s="158">
        <f>+D14</f>
        <v>0</v>
      </c>
      <c r="J14" s="70"/>
      <c r="K14" s="158">
        <f>+'A) YEARLY budget (Summary)'!I12</f>
        <v>0</v>
      </c>
      <c r="L14" s="70"/>
      <c r="M14" s="289" t="e">
        <f>+I14/K14</f>
        <v>#DIV/0!</v>
      </c>
      <c r="O14" s="1"/>
      <c r="P14" s="1"/>
      <c r="Q14" s="1"/>
      <c r="R14" s="1"/>
      <c r="S14" s="1"/>
      <c r="T14" s="1"/>
      <c r="U14" s="1"/>
      <c r="V14" s="1"/>
      <c r="W14" s="1"/>
      <c r="X14" s="1"/>
      <c r="Y14" s="1"/>
      <c r="Z14" s="1"/>
      <c r="AA14" s="1"/>
      <c r="AB14" s="1"/>
    </row>
    <row r="15" spans="1:28" ht="6" customHeight="1" x14ac:dyDescent="0.3">
      <c r="A15" s="72"/>
      <c r="C15" s="73"/>
      <c r="D15" s="74"/>
      <c r="E15" s="75"/>
      <c r="G15" s="76"/>
      <c r="H15" s="76"/>
      <c r="I15" s="76"/>
      <c r="J15" s="76"/>
      <c r="K15" s="76"/>
      <c r="L15" s="76"/>
      <c r="M15" s="290"/>
    </row>
    <row r="16" spans="1:28" x14ac:dyDescent="0.3">
      <c r="A16" s="449" t="str">
        <f>+'A) YEARLY budget (Summary)'!B15</f>
        <v xml:space="preserve">Output 1: </v>
      </c>
      <c r="C16" s="73"/>
      <c r="D16" s="159">
        <f>+'B) YEARLY Actual Cost (Summary)'!H20</f>
        <v>0</v>
      </c>
      <c r="E16" s="75"/>
      <c r="G16" s="161">
        <f>+'B) YEARLY Actual Cost (Summary)'!G20</f>
        <v>0</v>
      </c>
      <c r="H16" s="76"/>
      <c r="I16" s="161">
        <f t="shared" ref="I16:I23" si="0">+D16+G16</f>
        <v>0</v>
      </c>
      <c r="J16" s="76"/>
      <c r="K16" s="161">
        <f>+'A) YEARLY budget (Summary)'!I20</f>
        <v>0</v>
      </c>
      <c r="L16" s="76"/>
      <c r="M16" s="200" t="e">
        <f>+I16/K16</f>
        <v>#DIV/0!</v>
      </c>
    </row>
    <row r="17" spans="1:22" x14ac:dyDescent="0.3">
      <c r="A17" s="449" t="str">
        <f>+'A) YEARLY budget (Summary)'!B21</f>
        <v xml:space="preserve">Output 2: </v>
      </c>
      <c r="C17" s="73"/>
      <c r="D17" s="159">
        <f>+'B) YEARLY Actual Cost (Summary)'!H26</f>
        <v>0</v>
      </c>
      <c r="E17" s="75"/>
      <c r="G17" s="161">
        <f>+'B) YEARLY Actual Cost (Summary)'!G26</f>
        <v>0</v>
      </c>
      <c r="H17" s="76"/>
      <c r="I17" s="161">
        <f t="shared" si="0"/>
        <v>0</v>
      </c>
      <c r="J17" s="76"/>
      <c r="K17" s="161">
        <f>+'A) YEARLY budget (Summary)'!I26</f>
        <v>0</v>
      </c>
      <c r="L17" s="76"/>
      <c r="M17" s="200" t="e">
        <f t="shared" ref="M17:M23" si="1">+I17/K17</f>
        <v>#DIV/0!</v>
      </c>
    </row>
    <row r="18" spans="1:22" x14ac:dyDescent="0.3">
      <c r="A18" s="449" t="str">
        <f>+'A) YEARLY budget (Summary)'!B27</f>
        <v xml:space="preserve">Output 3: </v>
      </c>
      <c r="C18" s="73"/>
      <c r="D18" s="159">
        <f>+'B) YEARLY Actual Cost (Summary)'!H32</f>
        <v>0</v>
      </c>
      <c r="E18" s="75"/>
      <c r="G18" s="161">
        <f>+'B) YEARLY Actual Cost (Summary)'!G32</f>
        <v>0</v>
      </c>
      <c r="H18" s="76"/>
      <c r="I18" s="161">
        <f t="shared" si="0"/>
        <v>0</v>
      </c>
      <c r="J18" s="76"/>
      <c r="K18" s="161">
        <f>+'A) YEARLY budget (Summary)'!I32</f>
        <v>0</v>
      </c>
      <c r="L18" s="76"/>
      <c r="M18" s="200" t="e">
        <f t="shared" si="1"/>
        <v>#DIV/0!</v>
      </c>
    </row>
    <row r="19" spans="1:22" x14ac:dyDescent="0.3">
      <c r="A19" s="449" t="str">
        <f>+'A) YEARLY budget (Summary)'!B33</f>
        <v xml:space="preserve">Output 4: </v>
      </c>
      <c r="C19" s="73"/>
      <c r="D19" s="159">
        <f>+'B) YEARLY Actual Cost (Summary)'!H38</f>
        <v>0</v>
      </c>
      <c r="E19" s="75"/>
      <c r="G19" s="161">
        <f>+'B) YEARLY Actual Cost (Summary)'!G38</f>
        <v>0</v>
      </c>
      <c r="H19" s="76"/>
      <c r="I19" s="161">
        <f t="shared" si="0"/>
        <v>0</v>
      </c>
      <c r="J19" s="76"/>
      <c r="K19" s="161">
        <f>+'A) YEARLY budget (Summary)'!I38</f>
        <v>0</v>
      </c>
      <c r="L19" s="76"/>
      <c r="M19" s="200" t="e">
        <f t="shared" si="1"/>
        <v>#DIV/0!</v>
      </c>
    </row>
    <row r="20" spans="1:22" x14ac:dyDescent="0.3">
      <c r="A20" s="449" t="str">
        <f>+'A) YEARLY budget (Summary)'!B39</f>
        <v xml:space="preserve">Output 5: </v>
      </c>
      <c r="C20" s="73"/>
      <c r="D20" s="159">
        <f>+'B) YEARLY Actual Cost (Summary)'!H44</f>
        <v>0</v>
      </c>
      <c r="E20" s="75"/>
      <c r="G20" s="161">
        <f>+'B) YEARLY Actual Cost (Summary)'!G44</f>
        <v>0</v>
      </c>
      <c r="H20" s="76"/>
      <c r="I20" s="161">
        <f t="shared" si="0"/>
        <v>0</v>
      </c>
      <c r="J20" s="76"/>
      <c r="K20" s="161">
        <f>+'A) YEARLY budget (Summary)'!I44</f>
        <v>0</v>
      </c>
      <c r="L20" s="76"/>
      <c r="M20" s="200" t="e">
        <f t="shared" si="1"/>
        <v>#DIV/0!</v>
      </c>
      <c r="O20" s="71"/>
    </row>
    <row r="21" spans="1:22" x14ac:dyDescent="0.3">
      <c r="A21" s="449" t="str">
        <f>+'A) YEARLY budget (Summary)'!B45</f>
        <v xml:space="preserve">Output 6: </v>
      </c>
      <c r="C21" s="73"/>
      <c r="D21" s="159">
        <f>+'B) YEARLY Actual Cost (Summary)'!H50</f>
        <v>0</v>
      </c>
      <c r="E21" s="75"/>
      <c r="G21" s="161">
        <f>+'B) YEARLY Actual Cost (Summary)'!G50</f>
        <v>0</v>
      </c>
      <c r="H21" s="76"/>
      <c r="I21" s="161">
        <f t="shared" si="0"/>
        <v>0</v>
      </c>
      <c r="J21" s="76"/>
      <c r="K21" s="161">
        <f>+'A) YEARLY budget (Summary)'!I50</f>
        <v>0</v>
      </c>
      <c r="L21" s="76"/>
      <c r="M21" s="200" t="e">
        <f t="shared" si="1"/>
        <v>#DIV/0!</v>
      </c>
    </row>
    <row r="22" spans="1:22" x14ac:dyDescent="0.3">
      <c r="A22" s="449" t="str">
        <f>+'A) YEARLY budget (Summary)'!B51</f>
        <v xml:space="preserve">Output 7: </v>
      </c>
      <c r="C22" s="73"/>
      <c r="D22" s="159">
        <f>+'B) YEARLY Actual Cost (Summary)'!H56</f>
        <v>0</v>
      </c>
      <c r="E22" s="75"/>
      <c r="G22" s="161">
        <f>+'B) YEARLY Actual Cost (Summary)'!G56</f>
        <v>0</v>
      </c>
      <c r="H22" s="76"/>
      <c r="I22" s="161">
        <f t="shared" si="0"/>
        <v>0</v>
      </c>
      <c r="J22" s="76"/>
      <c r="K22" s="161">
        <f>+'A) YEARLY budget (Summary)'!I56</f>
        <v>0</v>
      </c>
      <c r="L22" s="76"/>
      <c r="M22" s="200" t="e">
        <f t="shared" si="1"/>
        <v>#DIV/0!</v>
      </c>
    </row>
    <row r="23" spans="1:22" x14ac:dyDescent="0.3">
      <c r="A23" s="450" t="str">
        <f>+'A) YEARLY budget (Summary)'!B57</f>
        <v xml:space="preserve">Output 8: </v>
      </c>
      <c r="C23" s="78"/>
      <c r="D23" s="160">
        <f>+'B) YEARLY Actual Cost (Summary)'!H62</f>
        <v>0</v>
      </c>
      <c r="E23" s="80"/>
      <c r="G23" s="162">
        <f>+'B) YEARLY Actual Cost (Summary)'!G62</f>
        <v>0</v>
      </c>
      <c r="H23" s="76"/>
      <c r="I23" s="162">
        <f t="shared" si="0"/>
        <v>0</v>
      </c>
      <c r="J23" s="76"/>
      <c r="K23" s="162">
        <f>+'A) YEARLY budget (Summary)'!I62</f>
        <v>0</v>
      </c>
      <c r="L23" s="76"/>
      <c r="M23" s="202" t="e">
        <f t="shared" si="1"/>
        <v>#DIV/0!</v>
      </c>
      <c r="O23" s="71"/>
      <c r="P23" s="71"/>
      <c r="Q23" s="71"/>
      <c r="R23" s="71"/>
      <c r="S23" s="71"/>
      <c r="T23" s="71"/>
      <c r="U23" s="71"/>
      <c r="V23" s="71"/>
    </row>
    <row r="24" spans="1:22" s="71" customFormat="1" ht="19.5" customHeight="1" x14ac:dyDescent="0.3">
      <c r="A24" s="65" t="s">
        <v>111</v>
      </c>
      <c r="B24" s="66"/>
      <c r="C24" s="67"/>
      <c r="D24" s="157">
        <f>SUM(D16:D23)</f>
        <v>0</v>
      </c>
      <c r="E24" s="68"/>
      <c r="F24" s="66"/>
      <c r="G24" s="163">
        <f>SUM(G16:G23)</f>
        <v>0</v>
      </c>
      <c r="H24" s="76"/>
      <c r="I24" s="163">
        <f>SUM(I16:I23)</f>
        <v>0</v>
      </c>
      <c r="J24" s="76"/>
      <c r="K24" s="163">
        <f>SUM(K16:K23)</f>
        <v>0</v>
      </c>
      <c r="L24" s="76"/>
      <c r="M24" s="291" t="e">
        <f>+I24/K24</f>
        <v>#DIV/0!</v>
      </c>
    </row>
    <row r="25" spans="1:22" ht="6" customHeight="1" x14ac:dyDescent="0.3">
      <c r="A25" s="72"/>
      <c r="C25" s="73"/>
      <c r="D25" s="74"/>
      <c r="E25" s="75"/>
      <c r="G25" s="76"/>
      <c r="H25" s="76"/>
      <c r="I25" s="76"/>
      <c r="J25" s="76"/>
      <c r="K25" s="76"/>
      <c r="L25" s="76"/>
      <c r="M25" s="290"/>
    </row>
    <row r="26" spans="1:22" x14ac:dyDescent="0.3">
      <c r="A26" s="72" t="s">
        <v>157</v>
      </c>
      <c r="C26" s="73"/>
      <c r="D26" s="159">
        <f>+'B) YEARLY Actual Cost (Summary)'!H65</f>
        <v>0</v>
      </c>
      <c r="E26" s="75"/>
      <c r="G26" s="281"/>
      <c r="H26" s="76"/>
      <c r="I26" s="161">
        <f>D26</f>
        <v>0</v>
      </c>
      <c r="J26" s="76"/>
      <c r="K26" s="161">
        <f>'A) YEARLY budget (Summary)'!I65</f>
        <v>0</v>
      </c>
      <c r="L26" s="76"/>
      <c r="M26" s="291" t="e">
        <f>+I26/K26</f>
        <v>#DIV/0!</v>
      </c>
    </row>
    <row r="27" spans="1:22" x14ac:dyDescent="0.3">
      <c r="A27" s="72" t="s">
        <v>139</v>
      </c>
      <c r="C27" s="73"/>
      <c r="D27" s="159">
        <f>'B) YEARLY Actual Cost (Summary)'!H67</f>
        <v>0</v>
      </c>
      <c r="E27" s="75"/>
      <c r="G27" s="161">
        <f>'B) YEARLY Actual Cost (Summary)'!G67</f>
        <v>0</v>
      </c>
      <c r="H27" s="76"/>
      <c r="I27" s="161">
        <f>+D27+G27</f>
        <v>0</v>
      </c>
      <c r="J27" s="76"/>
      <c r="K27" s="161">
        <f>'A) YEARLY budget (Summary)'!I67</f>
        <v>0</v>
      </c>
      <c r="L27" s="76"/>
      <c r="M27" s="200" t="e">
        <f t="shared" ref="M27:M30" si="2">+I27/K27</f>
        <v>#DIV/0!</v>
      </c>
    </row>
    <row r="28" spans="1:22" x14ac:dyDescent="0.3">
      <c r="A28" s="72" t="s">
        <v>158</v>
      </c>
      <c r="C28" s="73"/>
      <c r="D28" s="280"/>
      <c r="E28" s="75"/>
      <c r="G28" s="281"/>
      <c r="H28" s="282"/>
      <c r="I28" s="281"/>
      <c r="J28" s="282"/>
      <c r="K28" s="283">
        <f>'A) YEARLY budget (Summary)'!I69</f>
        <v>0</v>
      </c>
      <c r="L28" s="282"/>
      <c r="M28" s="292" t="s">
        <v>159</v>
      </c>
      <c r="O28" s="1" t="s">
        <v>160</v>
      </c>
    </row>
    <row r="29" spans="1:22" x14ac:dyDescent="0.3">
      <c r="A29" s="72" t="s">
        <v>161</v>
      </c>
      <c r="C29" s="78"/>
      <c r="D29" s="159">
        <f>'B) YEARLY Actual Cost (Summary)'!H71</f>
        <v>0</v>
      </c>
      <c r="E29" s="80"/>
      <c r="G29" s="281"/>
      <c r="H29" s="76"/>
      <c r="I29" s="161">
        <f>D29</f>
        <v>0</v>
      </c>
      <c r="J29" s="282"/>
      <c r="K29" s="283">
        <f>'A) YEARLY budget (Summary)'!I73</f>
        <v>0</v>
      </c>
      <c r="L29" s="282"/>
      <c r="M29" s="200" t="e">
        <f t="shared" si="2"/>
        <v>#DIV/0!</v>
      </c>
    </row>
    <row r="30" spans="1:22" ht="21.75" customHeight="1" thickBot="1" x14ac:dyDescent="0.35">
      <c r="A30" s="82" t="s">
        <v>162</v>
      </c>
      <c r="C30" s="83"/>
      <c r="D30" s="164">
        <f>D29+D28+D27+D26+D24+D14</f>
        <v>0</v>
      </c>
      <c r="E30" s="84"/>
      <c r="G30" s="165">
        <f>+G27+G24</f>
        <v>0</v>
      </c>
      <c r="H30" s="85"/>
      <c r="I30" s="165">
        <f>+I29+I27+I26+I24+I14</f>
        <v>0</v>
      </c>
      <c r="J30" s="85"/>
      <c r="K30" s="165">
        <f>K29+K28+K27+K26+K24+K14</f>
        <v>0</v>
      </c>
      <c r="L30" s="85"/>
      <c r="M30" s="206" t="e">
        <f t="shared" si="2"/>
        <v>#DIV/0!</v>
      </c>
    </row>
    <row r="31" spans="1:22" ht="15.6" thickTop="1" thickBot="1" x14ac:dyDescent="0.35">
      <c r="A31" s="72"/>
      <c r="C31" s="86"/>
      <c r="D31" s="87"/>
      <c r="E31" s="88"/>
      <c r="K31" s="89"/>
    </row>
    <row r="32" spans="1:22" ht="15" thickBot="1" x14ac:dyDescent="0.35">
      <c r="A32" s="72"/>
      <c r="K32" s="89"/>
    </row>
    <row r="33" spans="1:22" ht="43.8" x14ac:dyDescent="0.35">
      <c r="A33" s="90" t="s">
        <v>163</v>
      </c>
      <c r="C33" s="56"/>
      <c r="D33" s="57" t="s">
        <v>31</v>
      </c>
      <c r="E33" s="58"/>
      <c r="F33" s="53"/>
      <c r="G33" s="451">
        <f>+'Start Here'!D34</f>
        <v>0</v>
      </c>
      <c r="H33" s="53"/>
      <c r="I33" s="451">
        <f>+'Start Here'!D35</f>
        <v>0</v>
      </c>
      <c r="J33" s="53"/>
      <c r="K33" s="452">
        <f>+'Start Here'!D36</f>
        <v>0</v>
      </c>
      <c r="L33" s="53"/>
      <c r="M33" s="451">
        <f>+'Start Here'!D37</f>
        <v>0</v>
      </c>
    </row>
    <row r="34" spans="1:22" x14ac:dyDescent="0.3">
      <c r="A34" s="91"/>
      <c r="C34" s="61"/>
      <c r="D34" s="62"/>
      <c r="E34" s="63"/>
      <c r="K34" s="89"/>
    </row>
    <row r="35" spans="1:22" x14ac:dyDescent="0.3">
      <c r="A35" s="91" t="s">
        <v>164</v>
      </c>
      <c r="C35" s="61"/>
      <c r="D35" s="93" t="s">
        <v>165</v>
      </c>
      <c r="E35" s="63"/>
      <c r="G35" s="96" t="s">
        <v>165</v>
      </c>
      <c r="I35" s="96" t="s">
        <v>165</v>
      </c>
      <c r="K35" s="96" t="s">
        <v>165</v>
      </c>
      <c r="M35" s="96" t="s">
        <v>165</v>
      </c>
      <c r="O35" s="42" t="s">
        <v>166</v>
      </c>
    </row>
    <row r="36" spans="1:22" x14ac:dyDescent="0.3">
      <c r="A36" s="91" t="s">
        <v>167</v>
      </c>
      <c r="C36" s="92"/>
      <c r="D36" s="93" t="s">
        <v>165</v>
      </c>
      <c r="E36" s="94"/>
      <c r="G36" s="95"/>
      <c r="I36" s="95"/>
      <c r="K36" s="95"/>
      <c r="M36" s="95"/>
      <c r="O36" s="42" t="s">
        <v>168</v>
      </c>
    </row>
    <row r="37" spans="1:22" x14ac:dyDescent="0.3">
      <c r="A37" s="91" t="s">
        <v>169</v>
      </c>
      <c r="C37" s="92"/>
      <c r="D37" s="159">
        <f>SUM(G37,I37,K37,M37)</f>
        <v>0</v>
      </c>
      <c r="E37" s="94"/>
      <c r="G37" s="96" t="s">
        <v>165</v>
      </c>
      <c r="I37" s="96" t="s">
        <v>165</v>
      </c>
      <c r="K37" s="96" t="s">
        <v>165</v>
      </c>
      <c r="M37" s="96" t="s">
        <v>165</v>
      </c>
      <c r="O37" s="42" t="s">
        <v>168</v>
      </c>
    </row>
    <row r="38" spans="1:22" x14ac:dyDescent="0.3">
      <c r="A38" s="97" t="s">
        <v>170</v>
      </c>
      <c r="C38" s="92"/>
      <c r="D38" s="453">
        <f>+D30</f>
        <v>0</v>
      </c>
      <c r="E38" s="94"/>
      <c r="G38" s="162">
        <f>+'DMFA funds (2)'!G25</f>
        <v>0</v>
      </c>
      <c r="I38" s="162">
        <f>+'DMFA funds (2)'!K25</f>
        <v>0</v>
      </c>
      <c r="K38" s="162">
        <f>+'DMFA funds (2)'!O25</f>
        <v>0</v>
      </c>
      <c r="M38" s="162">
        <f>+'DMFA funds (2)'!S25</f>
        <v>0</v>
      </c>
    </row>
    <row r="39" spans="1:22" s="71" customFormat="1" ht="19.5" customHeight="1" thickBot="1" x14ac:dyDescent="0.35">
      <c r="A39" s="98" t="s">
        <v>171</v>
      </c>
      <c r="B39" s="1"/>
      <c r="C39" s="67"/>
      <c r="D39" s="166" t="e">
        <f>+D35+D36-D37-D38</f>
        <v>#VALUE!</v>
      </c>
      <c r="E39" s="94"/>
      <c r="F39" s="66"/>
      <c r="G39" s="167">
        <f>SUM(G35,G37,-G38)</f>
        <v>0</v>
      </c>
      <c r="H39" s="81"/>
      <c r="I39" s="167">
        <f>SUM(I35,I37,-I38)</f>
        <v>0</v>
      </c>
      <c r="J39" s="81"/>
      <c r="K39" s="167">
        <f>SUM(K35,K37,-K38)</f>
        <v>0</v>
      </c>
      <c r="L39" s="81"/>
      <c r="M39" s="167">
        <f>SUM(M35,M37,-M38)</f>
        <v>0</v>
      </c>
      <c r="O39" s="1"/>
      <c r="P39" s="1"/>
      <c r="Q39" s="1"/>
      <c r="R39" s="1"/>
      <c r="S39" s="1"/>
      <c r="T39" s="1"/>
      <c r="U39" s="1"/>
      <c r="V39" s="1"/>
    </row>
    <row r="40" spans="1:22" ht="15" thickTop="1" x14ac:dyDescent="0.3">
      <c r="A40" s="91"/>
      <c r="C40" s="92"/>
      <c r="D40" s="5"/>
      <c r="E40" s="94"/>
      <c r="K40" s="89"/>
    </row>
    <row r="41" spans="1:22" x14ac:dyDescent="0.3">
      <c r="A41" s="99" t="s">
        <v>172</v>
      </c>
      <c r="C41" s="92"/>
      <c r="D41" s="5"/>
      <c r="E41" s="94"/>
    </row>
    <row r="42" spans="1:22" x14ac:dyDescent="0.3">
      <c r="A42" s="310" t="s">
        <v>173</v>
      </c>
      <c r="C42" s="92"/>
      <c r="D42" s="93" t="s">
        <v>165</v>
      </c>
      <c r="E42" s="94"/>
      <c r="O42" s="42" t="s">
        <v>168</v>
      </c>
    </row>
    <row r="43" spans="1:22" x14ac:dyDescent="0.3">
      <c r="A43" s="100" t="s">
        <v>174</v>
      </c>
      <c r="C43" s="92"/>
      <c r="D43" s="93" t="s">
        <v>165</v>
      </c>
      <c r="E43" s="94"/>
      <c r="O43" s="42" t="s">
        <v>168</v>
      </c>
    </row>
    <row r="44" spans="1:22" x14ac:dyDescent="0.3">
      <c r="A44" s="101" t="s">
        <v>175</v>
      </c>
      <c r="C44" s="92"/>
      <c r="D44" s="79" t="s">
        <v>165</v>
      </c>
      <c r="E44" s="94"/>
      <c r="O44" s="42" t="s">
        <v>168</v>
      </c>
    </row>
    <row r="45" spans="1:22" x14ac:dyDescent="0.3">
      <c r="A45" s="102" t="s">
        <v>176</v>
      </c>
      <c r="C45" s="92"/>
      <c r="D45" s="454">
        <f>IF(ISNUMBER(D42),D42)+IF(ISNUMBER(D43),D43)-IF(ISNUMBER(D44),D44)</f>
        <v>0</v>
      </c>
      <c r="E45" s="94"/>
      <c r="G45" s="42"/>
    </row>
    <row r="46" spans="1:22" ht="15" thickBot="1" x14ac:dyDescent="0.35">
      <c r="A46" s="100"/>
      <c r="C46" s="86"/>
      <c r="D46" s="87"/>
      <c r="E46" s="88"/>
    </row>
    <row r="47" spans="1:22" ht="15" thickBot="1" x14ac:dyDescent="0.35"/>
    <row r="48" spans="1:22" x14ac:dyDescent="0.3">
      <c r="A48" s="103"/>
      <c r="C48" s="104"/>
      <c r="D48" s="105"/>
      <c r="E48" s="106"/>
    </row>
    <row r="49" spans="1:15" x14ac:dyDescent="0.3">
      <c r="A49" s="103" t="s">
        <v>177</v>
      </c>
      <c r="C49" s="107"/>
      <c r="D49" s="455" t="e">
        <f>D39</f>
        <v>#VALUE!</v>
      </c>
      <c r="E49" s="108"/>
      <c r="G49" s="42"/>
      <c r="O49" s="42"/>
    </row>
    <row r="50" spans="1:15" x14ac:dyDescent="0.3">
      <c r="A50" s="103" t="s">
        <v>178</v>
      </c>
      <c r="C50" s="107"/>
      <c r="D50" s="455">
        <f>SUM(G39:M39)</f>
        <v>0</v>
      </c>
      <c r="E50" s="108"/>
      <c r="G50" s="42"/>
      <c r="O50" s="42"/>
    </row>
    <row r="51" spans="1:15" x14ac:dyDescent="0.3">
      <c r="A51" s="109" t="s">
        <v>179</v>
      </c>
      <c r="C51" s="107"/>
      <c r="D51" s="456">
        <f>+D45</f>
        <v>0</v>
      </c>
      <c r="E51" s="108"/>
    </row>
    <row r="52" spans="1:15" ht="19.5" customHeight="1" x14ac:dyDescent="0.3">
      <c r="A52" s="110" t="s">
        <v>180</v>
      </c>
      <c r="C52" s="107"/>
      <c r="D52" s="457" t="e">
        <f>SUM(D49:D51)</f>
        <v>#VALUE!</v>
      </c>
      <c r="E52" s="108"/>
    </row>
    <row r="53" spans="1:15" ht="15" thickBot="1" x14ac:dyDescent="0.35">
      <c r="A53" s="103"/>
      <c r="C53" s="111"/>
      <c r="D53" s="112"/>
      <c r="E53" s="113"/>
    </row>
    <row r="61" spans="1:15" x14ac:dyDescent="0.3">
      <c r="D61" s="114"/>
      <c r="E61" s="114"/>
      <c r="F61" s="114"/>
      <c r="G61" s="114"/>
      <c r="H61" s="114"/>
      <c r="I61" s="114"/>
      <c r="J61" s="114"/>
      <c r="K61" s="114"/>
      <c r="L61" s="114"/>
    </row>
    <row r="62" spans="1:15" x14ac:dyDescent="0.3">
      <c r="D62" s="1" t="s">
        <v>181</v>
      </c>
    </row>
    <row r="63" spans="1:15" x14ac:dyDescent="0.3">
      <c r="D63" s="1" t="s">
        <v>182</v>
      </c>
      <c r="G63" s="387" t="s">
        <v>183</v>
      </c>
      <c r="H63" s="387"/>
      <c r="I63" s="387"/>
      <c r="J63" s="387"/>
      <c r="K63" s="387"/>
    </row>
    <row r="64" spans="1:15" x14ac:dyDescent="0.3">
      <c r="D64" s="1" t="s">
        <v>184</v>
      </c>
      <c r="G64" s="387" t="s">
        <v>185</v>
      </c>
      <c r="H64" s="387"/>
      <c r="I64" s="387"/>
      <c r="J64" s="387"/>
      <c r="K64" s="387"/>
    </row>
  </sheetData>
  <sheetProtection algorithmName="SHA-512" hashValue="QkqFM8m7hQJ/a5Rmr9a6k003emIE81AMD1JRD9Ai5vtiSvTBo4DicjuS0K8HGpIWFcW/qFsA9e1yqz0dTJzIJw==" saltValue="kHBF8Zd7lzWIJlSSfD0ifw==" spinCount="100000" sheet="1" objects="1" scenarios="1" formatColumns="0" formatRows="0"/>
  <protectedRanges>
    <protectedRange sqref="G37 M37 I37 K37 G63:G64 D35:D36 D42:D44 G35 I35 K35 M35" name="Financial Statement"/>
  </protectedRanges>
  <mergeCells count="6">
    <mergeCell ref="G64:K64"/>
    <mergeCell ref="A1:M1"/>
    <mergeCell ref="A2:M2"/>
    <mergeCell ref="A4:M4"/>
    <mergeCell ref="C10:I10"/>
    <mergeCell ref="G63:K63"/>
  </mergeCells>
  <conditionalFormatting sqref="D35:D36 G37 I37 K37 M37 D42:D44">
    <cfRule type="containsText" dxfId="9" priority="10" operator="containsText" text="Enter amount">
      <formula>NOT(ISERROR(SEARCH("Enter amount",D35)))</formula>
    </cfRule>
  </conditionalFormatting>
  <conditionalFormatting sqref="G63:G64">
    <cfRule type="containsText" dxfId="7" priority="9" operator="containsText" text="*Enter ">
      <formula>NOT(ISERROR(SEARCH("*Enter ",G63)))</formula>
    </cfRule>
  </conditionalFormatting>
  <conditionalFormatting sqref="G35">
    <cfRule type="containsText" dxfId="3" priority="4" operator="containsText" text="Enter amount">
      <formula>NOT(ISERROR(SEARCH("Enter amount",G35)))</formula>
    </cfRule>
  </conditionalFormatting>
  <conditionalFormatting sqref="I35">
    <cfRule type="containsText" dxfId="2" priority="3" operator="containsText" text="Enter amount">
      <formula>NOT(ISERROR(SEARCH("Enter amount",I35)))</formula>
    </cfRule>
  </conditionalFormatting>
  <conditionalFormatting sqref="K35">
    <cfRule type="containsText" dxfId="1" priority="2" operator="containsText" text="Enter amount">
      <formula>NOT(ISERROR(SEARCH("Enter amount",K35)))</formula>
    </cfRule>
  </conditionalFormatting>
  <conditionalFormatting sqref="M35">
    <cfRule type="containsText" dxfId="0" priority="1" operator="containsText" text="Enter amount">
      <formula>NOT(ISERROR(SEARCH("Enter amount",M35)))</formula>
    </cfRule>
  </conditionalFormatting>
  <pageMargins left="0.39370078740157483" right="0.39370078740157483" top="0.39370078740157483" bottom="0.39370078740157483" header="0.31496062992125984" footer="0.31496062992125984"/>
  <pageSetup paperSize="9" scale="6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1C8CE-CC40-4C2E-99C7-D799BAB2D488}">
  <sheetPr>
    <pageSetUpPr fitToPage="1"/>
  </sheetPr>
  <dimension ref="A1:AA52"/>
  <sheetViews>
    <sheetView zoomScale="85" zoomScaleNormal="85" workbookViewId="0">
      <selection activeCell="C13" sqref="C13"/>
    </sheetView>
  </sheetViews>
  <sheetFormatPr defaultColWidth="9.33203125" defaultRowHeight="14.4" x14ac:dyDescent="0.3"/>
  <cols>
    <col min="1" max="1" width="53.88671875" style="1" customWidth="1"/>
    <col min="2" max="2" width="1.88671875" style="1" customWidth="1"/>
    <col min="3" max="4" width="10.33203125" style="1" customWidth="1"/>
    <col min="5" max="5" width="7.88671875" style="117" customWidth="1"/>
    <col min="6" max="6" width="1.88671875" style="1" customWidth="1"/>
    <col min="7" max="8" width="10.33203125" style="1" customWidth="1"/>
    <col min="9" max="9" width="7.88671875" style="117" customWidth="1"/>
    <col min="10" max="10" width="1.88671875" style="1" customWidth="1"/>
    <col min="11" max="12" width="10.33203125" style="1" customWidth="1"/>
    <col min="13" max="13" width="7.88671875" style="117" customWidth="1"/>
    <col min="14" max="14" width="1.88671875" style="1" customWidth="1"/>
    <col min="15" max="16" width="10.33203125" style="1" customWidth="1"/>
    <col min="17" max="17" width="7.88671875" style="117" customWidth="1"/>
    <col min="18" max="18" width="1.88671875" style="1" customWidth="1"/>
    <col min="19" max="20" width="10.33203125" style="1" customWidth="1"/>
    <col min="21" max="21" width="7.88671875" style="117" customWidth="1"/>
    <col min="22" max="22" width="1.88671875" style="1" customWidth="1"/>
    <col min="23" max="24" width="10.33203125" style="1" customWidth="1"/>
    <col min="25" max="25" width="7.88671875" style="117" customWidth="1"/>
    <col min="26" max="16384" width="9.33203125" style="1"/>
  </cols>
  <sheetData>
    <row r="1" spans="1:27" ht="16.2" thickBot="1" x14ac:dyDescent="0.35">
      <c r="A1" s="396"/>
      <c r="B1" s="397"/>
      <c r="C1" s="397"/>
      <c r="D1" s="397"/>
      <c r="E1" s="397"/>
      <c r="F1" s="397"/>
      <c r="G1" s="397"/>
      <c r="H1" s="397"/>
      <c r="I1" s="397"/>
      <c r="J1" s="397"/>
      <c r="K1" s="397"/>
      <c r="L1" s="397"/>
      <c r="M1" s="397"/>
      <c r="N1" s="397"/>
      <c r="O1" s="397"/>
      <c r="P1" s="397"/>
      <c r="Q1" s="397"/>
      <c r="R1" s="397"/>
      <c r="S1" s="397"/>
      <c r="T1" s="397"/>
      <c r="U1" s="397"/>
      <c r="V1" s="397"/>
      <c r="W1" s="397"/>
      <c r="X1" s="397"/>
      <c r="Y1" s="397"/>
    </row>
    <row r="2" spans="1:27" ht="24" thickBot="1" x14ac:dyDescent="0.35">
      <c r="A2" s="390" t="s">
        <v>0</v>
      </c>
      <c r="B2" s="398"/>
      <c r="C2" s="398"/>
      <c r="D2" s="398"/>
      <c r="E2" s="398"/>
      <c r="F2" s="398"/>
      <c r="G2" s="398"/>
      <c r="H2" s="398"/>
      <c r="I2" s="398"/>
      <c r="J2" s="398"/>
      <c r="K2" s="398"/>
      <c r="L2" s="398"/>
      <c r="M2" s="398"/>
      <c r="N2" s="398"/>
      <c r="O2" s="398"/>
      <c r="P2" s="398"/>
      <c r="Q2" s="398"/>
      <c r="R2" s="398"/>
      <c r="S2" s="398"/>
      <c r="T2" s="398"/>
      <c r="U2" s="398"/>
      <c r="V2" s="398"/>
      <c r="W2" s="398"/>
      <c r="X2" s="398"/>
      <c r="Y2" s="398"/>
    </row>
    <row r="4" spans="1:27" ht="21" x14ac:dyDescent="0.4">
      <c r="A4" s="458">
        <f>+'Start Here'!D18</f>
        <v>0</v>
      </c>
      <c r="B4" s="115"/>
      <c r="C4" s="115"/>
      <c r="D4" s="115"/>
      <c r="E4" s="115"/>
      <c r="F4" s="115"/>
      <c r="G4" s="115"/>
      <c r="H4" s="115"/>
      <c r="I4" s="115"/>
      <c r="J4" s="115"/>
      <c r="K4" s="115"/>
      <c r="L4" s="115"/>
      <c r="M4" s="115"/>
      <c r="N4" s="115"/>
      <c r="O4" s="115"/>
      <c r="P4" s="115"/>
      <c r="Q4" s="116"/>
      <c r="R4" s="115"/>
      <c r="S4" s="115"/>
      <c r="T4" s="115"/>
      <c r="U4" s="116"/>
      <c r="V4" s="115"/>
      <c r="W4" s="115"/>
      <c r="X4" s="115"/>
      <c r="Y4" s="116"/>
    </row>
    <row r="5" spans="1:27" x14ac:dyDescent="0.3">
      <c r="A5" s="412" t="str">
        <f>+'Financial Statement (1)'!A5</f>
        <v>Reporting period: [Date, Month, Year] to [Date, Month, Year]</v>
      </c>
    </row>
    <row r="6" spans="1:27" x14ac:dyDescent="0.3">
      <c r="AA6" s="118"/>
    </row>
    <row r="7" spans="1:27" ht="36" x14ac:dyDescent="0.35">
      <c r="A7" s="323" t="s">
        <v>186</v>
      </c>
    </row>
    <row r="9" spans="1:27" s="119" customFormat="1" ht="30" customHeight="1" x14ac:dyDescent="0.3">
      <c r="A9" s="208" t="s">
        <v>187</v>
      </c>
      <c r="C9" s="459" t="str">
        <f>'Start Here'!D28 &amp;
" (All non-commercial partners)"</f>
        <v xml:space="preserve"> (All non-commercial partners)</v>
      </c>
      <c r="D9" s="459"/>
      <c r="E9" s="459"/>
      <c r="F9" s="120"/>
      <c r="G9" s="459">
        <f>+'Start Here'!D34</f>
        <v>0</v>
      </c>
      <c r="H9" s="459"/>
      <c r="I9" s="459"/>
      <c r="J9" s="120"/>
      <c r="K9" s="459">
        <f>+'Start Here'!D35</f>
        <v>0</v>
      </c>
      <c r="L9" s="459"/>
      <c r="M9" s="459"/>
      <c r="N9" s="120"/>
      <c r="O9" s="459">
        <f>'Start Here'!D36</f>
        <v>0</v>
      </c>
      <c r="P9" s="459"/>
      <c r="Q9" s="459"/>
      <c r="R9" s="120"/>
      <c r="S9" s="459">
        <f>'Start Here'!D37</f>
        <v>0</v>
      </c>
      <c r="T9" s="459"/>
      <c r="U9" s="459"/>
      <c r="V9" s="120"/>
      <c r="W9" s="399" t="s">
        <v>153</v>
      </c>
      <c r="X9" s="399"/>
      <c r="Y9" s="399"/>
    </row>
    <row r="10" spans="1:27" s="119" customFormat="1" ht="20.25" customHeight="1" x14ac:dyDescent="0.3">
      <c r="A10" s="77"/>
      <c r="C10" s="194" t="s">
        <v>188</v>
      </c>
      <c r="D10" s="194" t="s">
        <v>189</v>
      </c>
      <c r="E10" s="194" t="s">
        <v>190</v>
      </c>
      <c r="F10" s="195"/>
      <c r="G10" s="194" t="s">
        <v>188</v>
      </c>
      <c r="H10" s="194" t="s">
        <v>189</v>
      </c>
      <c r="I10" s="194" t="s">
        <v>190</v>
      </c>
      <c r="J10" s="195"/>
      <c r="K10" s="194" t="s">
        <v>188</v>
      </c>
      <c r="L10" s="194" t="s">
        <v>189</v>
      </c>
      <c r="M10" s="194" t="s">
        <v>190</v>
      </c>
      <c r="N10" s="195"/>
      <c r="O10" s="194" t="s">
        <v>188</v>
      </c>
      <c r="P10" s="194" t="s">
        <v>189</v>
      </c>
      <c r="Q10" s="194" t="s">
        <v>190</v>
      </c>
      <c r="R10" s="195"/>
      <c r="S10" s="194" t="s">
        <v>188</v>
      </c>
      <c r="T10" s="194" t="s">
        <v>189</v>
      </c>
      <c r="U10" s="194" t="s">
        <v>190</v>
      </c>
      <c r="V10" s="195"/>
      <c r="W10" s="196" t="s">
        <v>188</v>
      </c>
      <c r="X10" s="196" t="s">
        <v>189</v>
      </c>
      <c r="Y10" s="196" t="s">
        <v>191</v>
      </c>
    </row>
    <row r="11" spans="1:27" s="120" customFormat="1" x14ac:dyDescent="0.3">
      <c r="A11" s="121" t="s">
        <v>156</v>
      </c>
      <c r="B11" s="122"/>
      <c r="C11" s="168">
        <f>+'Financial Statement (1)'!D14</f>
        <v>0</v>
      </c>
      <c r="D11" s="168">
        <f>+'A) YEARLY budget (Summary)'!H12</f>
        <v>0</v>
      </c>
      <c r="E11" s="197" t="e">
        <f>+C11/D11</f>
        <v>#DIV/0!</v>
      </c>
      <c r="F11" s="122"/>
      <c r="G11" s="198"/>
      <c r="H11" s="198"/>
      <c r="I11" s="198"/>
      <c r="J11" s="122"/>
      <c r="K11" s="198"/>
      <c r="L11" s="198"/>
      <c r="M11" s="198"/>
      <c r="N11" s="122"/>
      <c r="O11" s="198"/>
      <c r="P11" s="198"/>
      <c r="Q11" s="198"/>
      <c r="R11" s="122"/>
      <c r="S11" s="198"/>
      <c r="T11" s="198"/>
      <c r="U11" s="198"/>
      <c r="V11" s="122"/>
      <c r="W11" s="169">
        <f>+C11</f>
        <v>0</v>
      </c>
      <c r="X11" s="169">
        <f>+D11</f>
        <v>0</v>
      </c>
      <c r="Y11" s="287" t="e">
        <f>+W11/X11</f>
        <v>#DIV/0!</v>
      </c>
    </row>
    <row r="12" spans="1:27" x14ac:dyDescent="0.3">
      <c r="A12" s="448" t="str">
        <f>+'Financial Statement (1)'!A16</f>
        <v xml:space="preserve">Output 1: </v>
      </c>
      <c r="C12" s="161">
        <f>+'Financial Statement (1)'!D16</f>
        <v>0</v>
      </c>
      <c r="D12" s="161">
        <f>+'A) YEARLY budget (Summary)'!H20</f>
        <v>0</v>
      </c>
      <c r="E12" s="200" t="e">
        <f>+C12/D12</f>
        <v>#DIV/0!</v>
      </c>
      <c r="G12" s="161">
        <f>+'B) YEARLY Actual Costs (DMFA)'!C18</f>
        <v>0</v>
      </c>
      <c r="H12" s="161">
        <f>+'A) YEARLY budget (DMFA)'!C18</f>
        <v>0</v>
      </c>
      <c r="I12" s="200" t="e">
        <f>+G12/H12</f>
        <v>#DIV/0!</v>
      </c>
      <c r="K12" s="161">
        <f>+'B) YEARLY Actual Costs (DMFA)'!D18</f>
        <v>0</v>
      </c>
      <c r="L12" s="161">
        <f>+'A) YEARLY budget (DMFA)'!D18</f>
        <v>0</v>
      </c>
      <c r="M12" s="200" t="e">
        <f>+K12/L12</f>
        <v>#DIV/0!</v>
      </c>
      <c r="O12" s="161">
        <f>+'B) YEARLY Actual Costs (DMFA)'!E18</f>
        <v>0</v>
      </c>
      <c r="P12" s="161">
        <f>+'A) YEARLY budget (DMFA)'!E18</f>
        <v>0</v>
      </c>
      <c r="Q12" s="200" t="e">
        <f>+O12/P12</f>
        <v>#DIV/0!</v>
      </c>
      <c r="S12" s="161">
        <f>+'B) YEARLY Actual Costs (DMFA)'!F18</f>
        <v>0</v>
      </c>
      <c r="T12" s="161">
        <f>+'A) YEARLY budget (DMFA)'!F18</f>
        <v>0</v>
      </c>
      <c r="U12" s="200" t="e">
        <f>+S12/T12</f>
        <v>#DIV/0!</v>
      </c>
      <c r="W12" s="170">
        <f>+C12+G12+K12+O12+S12</f>
        <v>0</v>
      </c>
      <c r="X12" s="170">
        <f>+D12+H12+L12+P12+T12</f>
        <v>0</v>
      </c>
      <c r="Y12" s="201" t="e">
        <f>+W12/X12</f>
        <v>#DIV/0!</v>
      </c>
    </row>
    <row r="13" spans="1:27" x14ac:dyDescent="0.3">
      <c r="A13" s="448" t="str">
        <f>+'Financial Statement (1)'!A17</f>
        <v xml:space="preserve">Output 2: </v>
      </c>
      <c r="C13" s="161">
        <f>+'Financial Statement (1)'!D17</f>
        <v>0</v>
      </c>
      <c r="D13" s="161">
        <f>+'A) YEARLY budget (Summary)'!H26</f>
        <v>0</v>
      </c>
      <c r="E13" s="200" t="e">
        <f t="shared" ref="E13:E25" si="0">+C13/D13</f>
        <v>#DIV/0!</v>
      </c>
      <c r="G13" s="161">
        <f>+'B) YEARLY Actual Costs (DMFA)'!C24</f>
        <v>0</v>
      </c>
      <c r="H13" s="161">
        <f>+'A) YEARLY budget (DMFA)'!C24</f>
        <v>0</v>
      </c>
      <c r="I13" s="200" t="e">
        <f t="shared" ref="I13:I22" si="1">+G13/H13</f>
        <v>#DIV/0!</v>
      </c>
      <c r="K13" s="161">
        <f>+'B) YEARLY Actual Costs (DMFA)'!D24</f>
        <v>0</v>
      </c>
      <c r="L13" s="161">
        <f>+'A) YEARLY budget (DMFA)'!D24</f>
        <v>0</v>
      </c>
      <c r="M13" s="200" t="e">
        <f t="shared" ref="M13:M20" si="2">+K13/L13</f>
        <v>#DIV/0!</v>
      </c>
      <c r="O13" s="161">
        <f>+'B) YEARLY Actual Costs (DMFA)'!E24</f>
        <v>0</v>
      </c>
      <c r="P13" s="161">
        <f>+'A) YEARLY budget (DMFA)'!E24</f>
        <v>0</v>
      </c>
      <c r="Q13" s="200" t="e">
        <f t="shared" ref="Q13:Q20" si="3">+O13/P13</f>
        <v>#DIV/0!</v>
      </c>
      <c r="S13" s="161">
        <f>+'B) YEARLY Actual Costs (DMFA)'!F24</f>
        <v>0</v>
      </c>
      <c r="T13" s="161">
        <f>+'A) YEARLY budget (DMFA)'!F24</f>
        <v>0</v>
      </c>
      <c r="U13" s="200" t="e">
        <f t="shared" ref="U13:U20" si="4">+S13/T13</f>
        <v>#DIV/0!</v>
      </c>
      <c r="W13" s="170">
        <f t="shared" ref="W13:X19" si="5">+C13+G13+K13+O13+S13</f>
        <v>0</v>
      </c>
      <c r="X13" s="170">
        <f t="shared" si="5"/>
        <v>0</v>
      </c>
      <c r="Y13" s="201" t="e">
        <f t="shared" ref="Y13:Y25" si="6">+W13/X13</f>
        <v>#DIV/0!</v>
      </c>
    </row>
    <row r="14" spans="1:27" x14ac:dyDescent="0.3">
      <c r="A14" s="448" t="str">
        <f>+'Financial Statement (1)'!A18</f>
        <v xml:space="preserve">Output 3: </v>
      </c>
      <c r="C14" s="161">
        <f>+'Financial Statement (1)'!D18</f>
        <v>0</v>
      </c>
      <c r="D14" s="161">
        <f>+'A) YEARLY budget (Summary)'!H32</f>
        <v>0</v>
      </c>
      <c r="E14" s="200" t="e">
        <f t="shared" si="0"/>
        <v>#DIV/0!</v>
      </c>
      <c r="G14" s="161">
        <f>+'B) YEARLY Actual Costs (DMFA)'!C30</f>
        <v>0</v>
      </c>
      <c r="H14" s="161">
        <f>+'A) YEARLY budget (DMFA)'!C30</f>
        <v>0</v>
      </c>
      <c r="I14" s="200" t="e">
        <f t="shared" si="1"/>
        <v>#DIV/0!</v>
      </c>
      <c r="K14" s="161">
        <f>+'B) YEARLY Actual Costs (DMFA)'!D30</f>
        <v>0</v>
      </c>
      <c r="L14" s="161">
        <f>+'A) YEARLY budget (DMFA)'!D30</f>
        <v>0</v>
      </c>
      <c r="M14" s="200" t="e">
        <f t="shared" si="2"/>
        <v>#DIV/0!</v>
      </c>
      <c r="O14" s="161">
        <f>+'B) YEARLY Actual Costs (DMFA)'!E30</f>
        <v>0</v>
      </c>
      <c r="P14" s="161">
        <f>+'A) YEARLY budget (DMFA)'!E30</f>
        <v>0</v>
      </c>
      <c r="Q14" s="200" t="e">
        <f t="shared" si="3"/>
        <v>#DIV/0!</v>
      </c>
      <c r="S14" s="161">
        <f>+'B) YEARLY Actual Costs (DMFA)'!F30</f>
        <v>0</v>
      </c>
      <c r="T14" s="161">
        <f>+'A) YEARLY budget (DMFA)'!F30</f>
        <v>0</v>
      </c>
      <c r="U14" s="200" t="e">
        <f t="shared" si="4"/>
        <v>#DIV/0!</v>
      </c>
      <c r="W14" s="170">
        <f t="shared" si="5"/>
        <v>0</v>
      </c>
      <c r="X14" s="170">
        <f t="shared" si="5"/>
        <v>0</v>
      </c>
      <c r="Y14" s="201" t="e">
        <f t="shared" si="6"/>
        <v>#DIV/0!</v>
      </c>
    </row>
    <row r="15" spans="1:27" x14ac:dyDescent="0.3">
      <c r="A15" s="448" t="str">
        <f>+'Financial Statement (1)'!A19</f>
        <v xml:space="preserve">Output 4: </v>
      </c>
      <c r="C15" s="161">
        <f>+'Financial Statement (1)'!D19</f>
        <v>0</v>
      </c>
      <c r="D15" s="161">
        <f>+'A) YEARLY budget (Summary)'!H38</f>
        <v>0</v>
      </c>
      <c r="E15" s="200" t="e">
        <f t="shared" si="0"/>
        <v>#DIV/0!</v>
      </c>
      <c r="G15" s="161">
        <f>+'B) YEARLY Actual Costs (DMFA)'!C36</f>
        <v>0</v>
      </c>
      <c r="H15" s="161">
        <f>+'A) YEARLY budget (DMFA)'!C36</f>
        <v>0</v>
      </c>
      <c r="I15" s="200" t="e">
        <f t="shared" si="1"/>
        <v>#DIV/0!</v>
      </c>
      <c r="K15" s="161">
        <f>+'B) YEARLY Actual Costs (DMFA)'!D36</f>
        <v>0</v>
      </c>
      <c r="L15" s="161">
        <f>+'A) YEARLY budget (DMFA)'!D36</f>
        <v>0</v>
      </c>
      <c r="M15" s="200" t="e">
        <f t="shared" si="2"/>
        <v>#DIV/0!</v>
      </c>
      <c r="O15" s="161">
        <f>+'B) YEARLY Actual Costs (DMFA)'!E36</f>
        <v>0</v>
      </c>
      <c r="P15" s="161">
        <f>+'A) YEARLY budget (DMFA)'!E36</f>
        <v>0</v>
      </c>
      <c r="Q15" s="200" t="e">
        <f t="shared" si="3"/>
        <v>#DIV/0!</v>
      </c>
      <c r="S15" s="161">
        <f>+'B) YEARLY Actual Costs (DMFA)'!F36</f>
        <v>0</v>
      </c>
      <c r="T15" s="161">
        <f>+'A) YEARLY budget (DMFA)'!F36</f>
        <v>0</v>
      </c>
      <c r="U15" s="200" t="e">
        <f t="shared" si="4"/>
        <v>#DIV/0!</v>
      </c>
      <c r="W15" s="170">
        <f t="shared" si="5"/>
        <v>0</v>
      </c>
      <c r="X15" s="170">
        <f t="shared" si="5"/>
        <v>0</v>
      </c>
      <c r="Y15" s="201" t="e">
        <f t="shared" si="6"/>
        <v>#DIV/0!</v>
      </c>
    </row>
    <row r="16" spans="1:27" x14ac:dyDescent="0.3">
      <c r="A16" s="448" t="str">
        <f>+'Financial Statement (1)'!A20</f>
        <v xml:space="preserve">Output 5: </v>
      </c>
      <c r="C16" s="161">
        <f>+'Financial Statement (1)'!D20</f>
        <v>0</v>
      </c>
      <c r="D16" s="161">
        <f>+'A) YEARLY budget (Summary)'!H44</f>
        <v>0</v>
      </c>
      <c r="E16" s="200" t="e">
        <f t="shared" si="0"/>
        <v>#DIV/0!</v>
      </c>
      <c r="G16" s="161">
        <f>+'B) YEARLY Actual Costs (DMFA)'!C42</f>
        <v>0</v>
      </c>
      <c r="H16" s="161">
        <f>+'A) YEARLY budget (DMFA)'!C42</f>
        <v>0</v>
      </c>
      <c r="I16" s="200" t="e">
        <f t="shared" si="1"/>
        <v>#DIV/0!</v>
      </c>
      <c r="K16" s="161">
        <f>+'B) YEARLY Actual Costs (DMFA)'!D42</f>
        <v>0</v>
      </c>
      <c r="L16" s="161">
        <f>+'A) YEARLY budget (DMFA)'!D42</f>
        <v>0</v>
      </c>
      <c r="M16" s="200" t="e">
        <f t="shared" si="2"/>
        <v>#DIV/0!</v>
      </c>
      <c r="O16" s="161">
        <f>+'B) YEARLY Actual Costs (DMFA)'!E42</f>
        <v>0</v>
      </c>
      <c r="P16" s="161">
        <f>+'A) YEARLY budget (DMFA)'!E42</f>
        <v>0</v>
      </c>
      <c r="Q16" s="200" t="e">
        <f t="shared" si="3"/>
        <v>#DIV/0!</v>
      </c>
      <c r="S16" s="161">
        <f>+'B) YEARLY Actual Costs (DMFA)'!F42</f>
        <v>0</v>
      </c>
      <c r="T16" s="161">
        <f>+'A) YEARLY budget (DMFA)'!F42</f>
        <v>0</v>
      </c>
      <c r="U16" s="200" t="e">
        <f t="shared" si="4"/>
        <v>#DIV/0!</v>
      </c>
      <c r="W16" s="170">
        <f t="shared" si="5"/>
        <v>0</v>
      </c>
      <c r="X16" s="170">
        <f t="shared" si="5"/>
        <v>0</v>
      </c>
      <c r="Y16" s="201" t="e">
        <f t="shared" si="6"/>
        <v>#DIV/0!</v>
      </c>
    </row>
    <row r="17" spans="1:25" x14ac:dyDescent="0.3">
      <c r="A17" s="448" t="str">
        <f>+'Financial Statement (1)'!A21</f>
        <v xml:space="preserve">Output 6: </v>
      </c>
      <c r="C17" s="161">
        <f>+'Financial Statement (1)'!D21</f>
        <v>0</v>
      </c>
      <c r="D17" s="161">
        <f>+'A) YEARLY budget (Summary)'!H50</f>
        <v>0</v>
      </c>
      <c r="E17" s="200" t="e">
        <f t="shared" si="0"/>
        <v>#DIV/0!</v>
      </c>
      <c r="G17" s="161">
        <f>+'B) YEARLY Actual Costs (DMFA)'!C48</f>
        <v>0</v>
      </c>
      <c r="H17" s="161">
        <f>+'A) YEARLY budget (DMFA)'!C48</f>
        <v>0</v>
      </c>
      <c r="I17" s="200" t="e">
        <f t="shared" si="1"/>
        <v>#DIV/0!</v>
      </c>
      <c r="K17" s="161">
        <f>+'B) YEARLY Actual Costs (DMFA)'!D48</f>
        <v>0</v>
      </c>
      <c r="L17" s="161">
        <f>+'A) YEARLY budget (DMFA)'!D48</f>
        <v>0</v>
      </c>
      <c r="M17" s="200" t="e">
        <f t="shared" si="2"/>
        <v>#DIV/0!</v>
      </c>
      <c r="O17" s="161">
        <f>+'B) YEARLY Actual Costs (DMFA)'!E48</f>
        <v>0</v>
      </c>
      <c r="P17" s="161">
        <f>+'A) YEARLY budget (DMFA)'!E48</f>
        <v>0</v>
      </c>
      <c r="Q17" s="200" t="e">
        <f t="shared" si="3"/>
        <v>#DIV/0!</v>
      </c>
      <c r="S17" s="161">
        <f>+'B) YEARLY Actual Costs (DMFA)'!F48</f>
        <v>0</v>
      </c>
      <c r="T17" s="161">
        <f>+'A) YEARLY budget (DMFA)'!F48</f>
        <v>0</v>
      </c>
      <c r="U17" s="200" t="e">
        <f t="shared" si="4"/>
        <v>#DIV/0!</v>
      </c>
      <c r="W17" s="170">
        <f t="shared" si="5"/>
        <v>0</v>
      </c>
      <c r="X17" s="170">
        <f t="shared" si="5"/>
        <v>0</v>
      </c>
      <c r="Y17" s="201" t="e">
        <f t="shared" si="6"/>
        <v>#DIV/0!</v>
      </c>
    </row>
    <row r="18" spans="1:25" x14ac:dyDescent="0.3">
      <c r="A18" s="448" t="str">
        <f>+'Financial Statement (1)'!A22</f>
        <v xml:space="preserve">Output 7: </v>
      </c>
      <c r="C18" s="161">
        <f>+'Financial Statement (1)'!D22</f>
        <v>0</v>
      </c>
      <c r="D18" s="161">
        <f>+'A) YEARLY budget (Summary)'!H56</f>
        <v>0</v>
      </c>
      <c r="E18" s="200" t="e">
        <f t="shared" si="0"/>
        <v>#DIV/0!</v>
      </c>
      <c r="G18" s="161">
        <f>+'B) YEARLY Actual Costs (DMFA)'!C54</f>
        <v>0</v>
      </c>
      <c r="H18" s="161">
        <f>+'A) YEARLY budget (DMFA)'!C54</f>
        <v>0</v>
      </c>
      <c r="I18" s="200" t="e">
        <f t="shared" si="1"/>
        <v>#DIV/0!</v>
      </c>
      <c r="K18" s="161">
        <f>+'B) YEARLY Actual Costs (DMFA)'!D54</f>
        <v>0</v>
      </c>
      <c r="L18" s="161">
        <f>+'A) YEARLY budget (DMFA)'!D54</f>
        <v>0</v>
      </c>
      <c r="M18" s="200" t="e">
        <f t="shared" si="2"/>
        <v>#DIV/0!</v>
      </c>
      <c r="O18" s="161">
        <f>+'B) YEARLY Actual Costs (DMFA)'!E54</f>
        <v>0</v>
      </c>
      <c r="P18" s="161">
        <f>+'A) YEARLY budget (DMFA)'!E54</f>
        <v>0</v>
      </c>
      <c r="Q18" s="200" t="e">
        <f t="shared" si="3"/>
        <v>#DIV/0!</v>
      </c>
      <c r="S18" s="161">
        <f>+'B) YEARLY Actual Costs (DMFA)'!F54</f>
        <v>0</v>
      </c>
      <c r="T18" s="161">
        <f>+'A) YEARLY budget (DMFA)'!F54</f>
        <v>0</v>
      </c>
      <c r="U18" s="200" t="e">
        <f t="shared" si="4"/>
        <v>#DIV/0!</v>
      </c>
      <c r="W18" s="170">
        <f t="shared" si="5"/>
        <v>0</v>
      </c>
      <c r="X18" s="170">
        <f t="shared" si="5"/>
        <v>0</v>
      </c>
      <c r="Y18" s="201" t="e">
        <f t="shared" si="6"/>
        <v>#DIV/0!</v>
      </c>
    </row>
    <row r="19" spans="1:25" x14ac:dyDescent="0.3">
      <c r="A19" s="460" t="str">
        <f>+'Financial Statement (1)'!A23</f>
        <v xml:space="preserve">Output 8: </v>
      </c>
      <c r="C19" s="162">
        <f>+'Financial Statement (1)'!D23</f>
        <v>0</v>
      </c>
      <c r="D19" s="162">
        <f>+'A) YEARLY budget (Summary)'!H62</f>
        <v>0</v>
      </c>
      <c r="E19" s="202" t="e">
        <f t="shared" si="0"/>
        <v>#DIV/0!</v>
      </c>
      <c r="G19" s="162">
        <f>+'B) YEARLY Actual Costs (DMFA)'!C60</f>
        <v>0</v>
      </c>
      <c r="H19" s="162">
        <f>+'A) YEARLY budget (DMFA)'!C60</f>
        <v>0</v>
      </c>
      <c r="I19" s="202" t="e">
        <f t="shared" si="1"/>
        <v>#DIV/0!</v>
      </c>
      <c r="K19" s="162">
        <f>+'B) YEARLY Actual Costs (DMFA)'!D60</f>
        <v>0</v>
      </c>
      <c r="L19" s="162">
        <f>+'A) YEARLY budget (DMFA)'!D60</f>
        <v>0</v>
      </c>
      <c r="M19" s="202" t="e">
        <f t="shared" si="2"/>
        <v>#DIV/0!</v>
      </c>
      <c r="O19" s="162">
        <f>+'B) YEARLY Actual Costs (DMFA)'!E60</f>
        <v>0</v>
      </c>
      <c r="P19" s="162">
        <f>+'A) YEARLY budget (DMFA)'!E60</f>
        <v>0</v>
      </c>
      <c r="Q19" s="202" t="e">
        <f t="shared" si="3"/>
        <v>#DIV/0!</v>
      </c>
      <c r="S19" s="162">
        <f>+'B) YEARLY Actual Costs (DMFA)'!F60</f>
        <v>0</v>
      </c>
      <c r="T19" s="162">
        <f>+'A) YEARLY budget (DMFA)'!F60</f>
        <v>0</v>
      </c>
      <c r="U19" s="202" t="e">
        <f t="shared" si="4"/>
        <v>#DIV/0!</v>
      </c>
      <c r="W19" s="160">
        <f t="shared" si="5"/>
        <v>0</v>
      </c>
      <c r="X19" s="160">
        <f t="shared" si="5"/>
        <v>0</v>
      </c>
      <c r="Y19" s="203" t="e">
        <f t="shared" si="6"/>
        <v>#DIV/0!</v>
      </c>
    </row>
    <row r="20" spans="1:25" s="66" customFormat="1" ht="19.5" customHeight="1" x14ac:dyDescent="0.3">
      <c r="A20" s="65" t="s">
        <v>111</v>
      </c>
      <c r="C20" s="163">
        <f>SUM(C12:C19)</f>
        <v>0</v>
      </c>
      <c r="D20" s="163">
        <f>SUM(D12:D19)</f>
        <v>0</v>
      </c>
      <c r="E20" s="204" t="e">
        <f t="shared" si="0"/>
        <v>#DIV/0!</v>
      </c>
      <c r="G20" s="163">
        <f>SUM(G12:G19)</f>
        <v>0</v>
      </c>
      <c r="H20" s="163">
        <f>SUM(H12:H19)</f>
        <v>0</v>
      </c>
      <c r="I20" s="204" t="e">
        <f t="shared" si="1"/>
        <v>#DIV/0!</v>
      </c>
      <c r="K20" s="163">
        <f>SUM(K12:K19)</f>
        <v>0</v>
      </c>
      <c r="L20" s="163">
        <f>SUM(L12:L19)</f>
        <v>0</v>
      </c>
      <c r="M20" s="204" t="e">
        <f t="shared" si="2"/>
        <v>#DIV/0!</v>
      </c>
      <c r="O20" s="163">
        <f>SUM(O12:O19)</f>
        <v>0</v>
      </c>
      <c r="P20" s="163">
        <f>SUM(P12:P19)</f>
        <v>0</v>
      </c>
      <c r="Q20" s="204" t="e">
        <f t="shared" si="3"/>
        <v>#DIV/0!</v>
      </c>
      <c r="S20" s="163">
        <f>SUM(S12:S19)</f>
        <v>0</v>
      </c>
      <c r="T20" s="163">
        <f>SUM(T12:T19)</f>
        <v>0</v>
      </c>
      <c r="U20" s="204" t="e">
        <f t="shared" si="4"/>
        <v>#DIV/0!</v>
      </c>
      <c r="W20" s="171">
        <f>SUM(W12:W19)</f>
        <v>0</v>
      </c>
      <c r="X20" s="171">
        <f>SUM(X12:X19)</f>
        <v>0</v>
      </c>
      <c r="Y20" s="205" t="e">
        <f t="shared" si="6"/>
        <v>#DIV/0!</v>
      </c>
    </row>
    <row r="21" spans="1:25" s="66" customFormat="1" x14ac:dyDescent="0.3">
      <c r="A21" s="72" t="s">
        <v>157</v>
      </c>
      <c r="C21" s="286">
        <f>'Financial Statement (1)'!D26</f>
        <v>0</v>
      </c>
      <c r="D21" s="286">
        <f>'A) YEARLY budget (Summary)'!H65</f>
        <v>0</v>
      </c>
      <c r="E21" s="200" t="e">
        <f t="shared" si="0"/>
        <v>#DIV/0!</v>
      </c>
      <c r="G21" s="281"/>
      <c r="H21" s="281"/>
      <c r="I21" s="281"/>
      <c r="K21" s="281"/>
      <c r="L21" s="281"/>
      <c r="M21" s="281"/>
      <c r="O21" s="281"/>
      <c r="P21" s="281"/>
      <c r="Q21" s="281"/>
      <c r="S21" s="281"/>
      <c r="T21" s="281"/>
      <c r="U21" s="281"/>
      <c r="W21" s="159">
        <f>+C21</f>
        <v>0</v>
      </c>
      <c r="X21" s="159">
        <f>+D21</f>
        <v>0</v>
      </c>
      <c r="Y21" s="201" t="e">
        <f t="shared" si="6"/>
        <v>#DIV/0!</v>
      </c>
    </row>
    <row r="22" spans="1:25" x14ac:dyDescent="0.3">
      <c r="A22" s="72" t="s">
        <v>139</v>
      </c>
      <c r="C22" s="161">
        <f>+'Financial Statement (1)'!D27</f>
        <v>0</v>
      </c>
      <c r="D22" s="161">
        <f>'A) YEARLY budget (Summary)'!H67</f>
        <v>0</v>
      </c>
      <c r="E22" s="200" t="e">
        <f t="shared" si="0"/>
        <v>#DIV/0!</v>
      </c>
      <c r="G22" s="161">
        <f>+'B) YEARLY Actual Costs (DMFA)'!C75</f>
        <v>0</v>
      </c>
      <c r="H22" s="161">
        <f>+'A) YEARLY budget (DMFA)'!C75</f>
        <v>0</v>
      </c>
      <c r="I22" s="200" t="e">
        <f t="shared" si="1"/>
        <v>#DIV/0!</v>
      </c>
      <c r="K22" s="161">
        <f>+'B) YEARLY Actual Costs (DMFA)'!D75</f>
        <v>0</v>
      </c>
      <c r="L22" s="161">
        <f>+'A) YEARLY budget (DMFA)'!D75</f>
        <v>0</v>
      </c>
      <c r="M22" s="200" t="e">
        <f t="shared" ref="M22" si="7">+K22/L22</f>
        <v>#DIV/0!</v>
      </c>
      <c r="O22" s="161">
        <f>+'B) YEARLY Actual Costs (DMFA)'!E75</f>
        <v>0</v>
      </c>
      <c r="P22" s="161">
        <f>+'A) YEARLY budget (DMFA)'!E75</f>
        <v>0</v>
      </c>
      <c r="Q22" s="200" t="e">
        <f t="shared" ref="Q22" si="8">+O22/P22</f>
        <v>#DIV/0!</v>
      </c>
      <c r="S22" s="161">
        <f>+'B) YEARLY Actual Costs (DMFA)'!F75</f>
        <v>0</v>
      </c>
      <c r="T22" s="161">
        <f>+'A) YEARLY budget (DMFA)'!F75</f>
        <v>0</v>
      </c>
      <c r="U22" s="200" t="e">
        <f t="shared" ref="U22" si="9">+S22/T22</f>
        <v>#DIV/0!</v>
      </c>
      <c r="W22" s="170">
        <f t="shared" ref="W22:X22" si="10">+C22+G22+K22+O22+S22</f>
        <v>0</v>
      </c>
      <c r="X22" s="170">
        <f t="shared" si="10"/>
        <v>0</v>
      </c>
      <c r="Y22" s="201" t="e">
        <f t="shared" si="6"/>
        <v>#DIV/0!</v>
      </c>
    </row>
    <row r="23" spans="1:25" x14ac:dyDescent="0.3">
      <c r="A23" s="72" t="s">
        <v>158</v>
      </c>
      <c r="C23" s="281"/>
      <c r="D23" s="283">
        <f>'A) YEARLY budget (Summary)'!H69</f>
        <v>0</v>
      </c>
      <c r="E23" s="284"/>
      <c r="G23" s="281"/>
      <c r="H23" s="281"/>
      <c r="I23" s="285"/>
      <c r="K23" s="281"/>
      <c r="L23" s="281"/>
      <c r="M23" s="285"/>
      <c r="O23" s="281"/>
      <c r="P23" s="281"/>
      <c r="Q23" s="285"/>
      <c r="S23" s="281"/>
      <c r="T23" s="281"/>
      <c r="U23" s="285"/>
      <c r="W23" s="281"/>
      <c r="X23" s="159">
        <f>+D23</f>
        <v>0</v>
      </c>
      <c r="Y23" s="284"/>
    </row>
    <row r="24" spans="1:25" x14ac:dyDescent="0.3">
      <c r="A24" s="72" t="s">
        <v>161</v>
      </c>
      <c r="C24" s="283">
        <f>'Financial Statement (1)'!D29</f>
        <v>0</v>
      </c>
      <c r="D24" s="283">
        <f>'A) YEARLY budget (Summary)'!H73</f>
        <v>0</v>
      </c>
      <c r="E24" s="200" t="e">
        <f t="shared" si="0"/>
        <v>#DIV/0!</v>
      </c>
      <c r="G24" s="281"/>
      <c r="H24" s="281"/>
      <c r="I24" s="285"/>
      <c r="K24" s="281"/>
      <c r="L24" s="281"/>
      <c r="M24" s="285"/>
      <c r="O24" s="281"/>
      <c r="P24" s="281"/>
      <c r="Q24" s="285"/>
      <c r="S24" s="281"/>
      <c r="T24" s="281"/>
      <c r="U24" s="285"/>
      <c r="W24" s="159">
        <f>+C24</f>
        <v>0</v>
      </c>
      <c r="X24" s="159">
        <f>+D24</f>
        <v>0</v>
      </c>
      <c r="Y24" s="201" t="e">
        <f t="shared" si="6"/>
        <v>#DIV/0!</v>
      </c>
    </row>
    <row r="25" spans="1:25" ht="15" thickBot="1" x14ac:dyDescent="0.35">
      <c r="A25" s="82" t="s">
        <v>162</v>
      </c>
      <c r="B25" s="8"/>
      <c r="C25" s="165">
        <f>C24+C23+C22+C21+C20+C11</f>
        <v>0</v>
      </c>
      <c r="D25" s="165">
        <f>D24+D23+D22+D21+D20+D11</f>
        <v>0</v>
      </c>
      <c r="E25" s="206" t="e">
        <f t="shared" si="0"/>
        <v>#DIV/0!</v>
      </c>
      <c r="F25" s="8"/>
      <c r="G25" s="165">
        <f>+G23+G22+G20+G11</f>
        <v>0</v>
      </c>
      <c r="H25" s="165">
        <f>+H22+H20</f>
        <v>0</v>
      </c>
      <c r="I25" s="206" t="e">
        <f t="shared" ref="I25" si="11">+G25/H25</f>
        <v>#DIV/0!</v>
      </c>
      <c r="J25" s="8"/>
      <c r="K25" s="165">
        <f>+K23+K22+K20+K11</f>
        <v>0</v>
      </c>
      <c r="L25" s="165">
        <f>+L22+L20</f>
        <v>0</v>
      </c>
      <c r="M25" s="206" t="e">
        <f t="shared" ref="M25" si="12">+K25/L25</f>
        <v>#DIV/0!</v>
      </c>
      <c r="N25" s="8"/>
      <c r="O25" s="165">
        <f>+O23+O22+O20+O11</f>
        <v>0</v>
      </c>
      <c r="P25" s="165">
        <f>+P22+P20</f>
        <v>0</v>
      </c>
      <c r="Q25" s="206" t="e">
        <f t="shared" ref="Q25" si="13">+O25/P25</f>
        <v>#DIV/0!</v>
      </c>
      <c r="R25" s="8"/>
      <c r="S25" s="165">
        <f>+S23+S22+S20+S11</f>
        <v>0</v>
      </c>
      <c r="T25" s="165">
        <f>+T22+T20</f>
        <v>0</v>
      </c>
      <c r="U25" s="206" t="e">
        <f t="shared" ref="U25" si="14">+S25/T25</f>
        <v>#DIV/0!</v>
      </c>
      <c r="V25" s="8"/>
      <c r="W25" s="164">
        <f>W24+W23+W22+W21+W20+W11</f>
        <v>0</v>
      </c>
      <c r="X25" s="164">
        <f>X24+X23+X22+X21+X20+X11</f>
        <v>0</v>
      </c>
      <c r="Y25" s="207" t="e">
        <f t="shared" si="6"/>
        <v>#DIV/0!</v>
      </c>
    </row>
    <row r="26" spans="1:25" ht="15" customHeight="1" thickTop="1" x14ac:dyDescent="0.3"/>
    <row r="28" spans="1:25" ht="30" customHeight="1" x14ac:dyDescent="0.3">
      <c r="A28" s="293" t="s">
        <v>192</v>
      </c>
      <c r="B28" s="119"/>
      <c r="C28" s="461" t="str">
        <f>'Start Here'!D28 &amp;
" (All non-commercial partners)"</f>
        <v xml:space="preserve"> (All non-commercial partners)</v>
      </c>
      <c r="D28" s="461"/>
      <c r="E28" s="461"/>
      <c r="F28" s="120"/>
      <c r="G28" s="461">
        <f>+'Start Here'!D34</f>
        <v>0</v>
      </c>
      <c r="H28" s="461"/>
      <c r="I28" s="461"/>
      <c r="J28" s="120"/>
      <c r="K28" s="461">
        <f>+'Start Here'!D35</f>
        <v>0</v>
      </c>
      <c r="L28" s="461"/>
      <c r="M28" s="461"/>
      <c r="N28" s="120"/>
      <c r="O28" s="461">
        <f>'Start Here'!D36</f>
        <v>0</v>
      </c>
      <c r="P28" s="461"/>
      <c r="Q28" s="461"/>
      <c r="R28" s="120"/>
      <c r="S28" s="461">
        <f>'Start Here'!D37</f>
        <v>0</v>
      </c>
      <c r="T28" s="461"/>
      <c r="U28" s="461"/>
      <c r="V28" s="120"/>
      <c r="W28" s="400" t="s">
        <v>153</v>
      </c>
      <c r="X28" s="400"/>
      <c r="Y28" s="400"/>
    </row>
    <row r="29" spans="1:25" x14ac:dyDescent="0.3">
      <c r="A29" s="77"/>
      <c r="B29" s="119"/>
      <c r="C29" s="194" t="s">
        <v>188</v>
      </c>
      <c r="D29" s="194" t="s">
        <v>189</v>
      </c>
      <c r="E29" s="194" t="s">
        <v>190</v>
      </c>
      <c r="F29" s="195"/>
      <c r="G29" s="194" t="s">
        <v>188</v>
      </c>
      <c r="H29" s="194" t="s">
        <v>189</v>
      </c>
      <c r="I29" s="194" t="s">
        <v>190</v>
      </c>
      <c r="J29" s="195"/>
      <c r="K29" s="194" t="s">
        <v>188</v>
      </c>
      <c r="L29" s="194" t="s">
        <v>189</v>
      </c>
      <c r="M29" s="194" t="s">
        <v>190</v>
      </c>
      <c r="N29" s="195"/>
      <c r="O29" s="194" t="s">
        <v>188</v>
      </c>
      <c r="P29" s="194" t="s">
        <v>189</v>
      </c>
      <c r="Q29" s="194" t="s">
        <v>190</v>
      </c>
      <c r="R29" s="195"/>
      <c r="S29" s="194" t="s">
        <v>188</v>
      </c>
      <c r="T29" s="194" t="s">
        <v>189</v>
      </c>
      <c r="U29" s="194" t="s">
        <v>190</v>
      </c>
      <c r="V29" s="195"/>
      <c r="W29" s="294" t="s">
        <v>188</v>
      </c>
      <c r="X29" s="294" t="s">
        <v>189</v>
      </c>
      <c r="Y29" s="294" t="s">
        <v>191</v>
      </c>
    </row>
    <row r="30" spans="1:25" x14ac:dyDescent="0.3">
      <c r="A30" s="121" t="s">
        <v>156</v>
      </c>
      <c r="B30" s="122"/>
      <c r="C30" s="168">
        <f>'D) FULL Actual Costs (Summary)'!H12</f>
        <v>0</v>
      </c>
      <c r="D30" s="168">
        <f>+'C) FULL budget (Summary)'!H12</f>
        <v>0</v>
      </c>
      <c r="E30" s="197" t="e">
        <f>+C30/D30</f>
        <v>#DIV/0!</v>
      </c>
      <c r="F30" s="122"/>
      <c r="G30" s="198"/>
      <c r="H30" s="198"/>
      <c r="I30" s="198"/>
      <c r="J30" s="122"/>
      <c r="K30" s="198"/>
      <c r="L30" s="198"/>
      <c r="M30" s="198"/>
      <c r="N30" s="122"/>
      <c r="O30" s="198"/>
      <c r="P30" s="198"/>
      <c r="Q30" s="198"/>
      <c r="R30" s="122"/>
      <c r="S30" s="198"/>
      <c r="T30" s="198"/>
      <c r="U30" s="198"/>
      <c r="V30" s="122"/>
      <c r="W30" s="295">
        <f>+C30</f>
        <v>0</v>
      </c>
      <c r="X30" s="295">
        <f>+D30</f>
        <v>0</v>
      </c>
      <c r="Y30" s="296" t="e">
        <f>+W30/X30</f>
        <v>#DIV/0!</v>
      </c>
    </row>
    <row r="31" spans="1:25" x14ac:dyDescent="0.3">
      <c r="A31" s="448" t="str">
        <f>+'Financial Statement (1)'!A16</f>
        <v xml:space="preserve">Output 1: </v>
      </c>
      <c r="C31" s="161">
        <f>'D) FULL Actual Costs (Summary)'!H20</f>
        <v>0</v>
      </c>
      <c r="D31" s="161">
        <f>+'C) FULL budget (Summary)'!H20</f>
        <v>0</v>
      </c>
      <c r="E31" s="200" t="e">
        <f>+C31/D31</f>
        <v>#DIV/0!</v>
      </c>
      <c r="G31" s="161">
        <f>+'D) FULL Actual Costs (DMFA)'!C18</f>
        <v>0</v>
      </c>
      <c r="H31" s="161">
        <f>+'C) FULL budget (DMFA)'!C18</f>
        <v>0</v>
      </c>
      <c r="I31" s="200" t="e">
        <f>+G31/H31</f>
        <v>#DIV/0!</v>
      </c>
      <c r="K31" s="161">
        <f>+'D) FULL Actual Costs (DMFA)'!D18</f>
        <v>0</v>
      </c>
      <c r="L31" s="161">
        <f>+'C) FULL budget (DMFA)'!D18</f>
        <v>0</v>
      </c>
      <c r="M31" s="200" t="e">
        <f>+K31/L31</f>
        <v>#DIV/0!</v>
      </c>
      <c r="O31" s="161">
        <f>+'D) FULL Actual Costs (DMFA)'!E18</f>
        <v>0</v>
      </c>
      <c r="P31" s="161">
        <f>+'C) FULL budget (DMFA)'!E18</f>
        <v>0</v>
      </c>
      <c r="Q31" s="200" t="e">
        <f>+O31/P31</f>
        <v>#DIV/0!</v>
      </c>
      <c r="S31" s="161">
        <f>+'D) FULL Actual Costs (DMFA)'!F18</f>
        <v>0</v>
      </c>
      <c r="T31" s="161">
        <f>+'C) FULL budget (DMFA)'!F18</f>
        <v>0</v>
      </c>
      <c r="U31" s="200" t="e">
        <f>+S31/T31</f>
        <v>#DIV/0!</v>
      </c>
      <c r="W31" s="297">
        <f>+C31+G31+K31+O31+S31</f>
        <v>0</v>
      </c>
      <c r="X31" s="297">
        <f>+D31+H31+L31+P31+T31</f>
        <v>0</v>
      </c>
      <c r="Y31" s="298" t="e">
        <f>+W31/X31</f>
        <v>#DIV/0!</v>
      </c>
    </row>
    <row r="32" spans="1:25" x14ac:dyDescent="0.3">
      <c r="A32" s="448" t="str">
        <f>+'Financial Statement (1)'!A17</f>
        <v xml:space="preserve">Output 2: </v>
      </c>
      <c r="C32" s="161">
        <f>'D) FULL Actual Costs (Summary)'!H26</f>
        <v>0</v>
      </c>
      <c r="D32" s="161">
        <f>+'C) FULL budget (Summary)'!H26</f>
        <v>0</v>
      </c>
      <c r="E32" s="200" t="e">
        <f t="shared" ref="E32:E44" si="15">+C32/D32</f>
        <v>#DIV/0!</v>
      </c>
      <c r="G32" s="161">
        <f>+'D) FULL Actual Costs (DMFA)'!C24</f>
        <v>0</v>
      </c>
      <c r="H32" s="161">
        <f>+'C) FULL budget (DMFA)'!C24</f>
        <v>0</v>
      </c>
      <c r="I32" s="200" t="e">
        <f t="shared" ref="I32:I41" si="16">+G32/H32</f>
        <v>#DIV/0!</v>
      </c>
      <c r="K32" s="161">
        <f>+'D) FULL Actual Costs (DMFA)'!D24</f>
        <v>0</v>
      </c>
      <c r="L32" s="161">
        <f>+'C) FULL budget (DMFA)'!D24</f>
        <v>0</v>
      </c>
      <c r="M32" s="200" t="e">
        <f t="shared" ref="M32:M39" si="17">+K32/L32</f>
        <v>#DIV/0!</v>
      </c>
      <c r="O32" s="161">
        <f>+'D) FULL Actual Costs (DMFA)'!E24</f>
        <v>0</v>
      </c>
      <c r="P32" s="161">
        <f>+'C) FULL budget (DMFA)'!E24</f>
        <v>0</v>
      </c>
      <c r="Q32" s="200" t="e">
        <f t="shared" ref="Q32:Q39" si="18">+O32/P32</f>
        <v>#DIV/0!</v>
      </c>
      <c r="S32" s="161">
        <f>+'D) FULL Actual Costs (DMFA)'!F24</f>
        <v>0</v>
      </c>
      <c r="T32" s="161">
        <f>+'C) FULL budget (DMFA)'!F24</f>
        <v>0</v>
      </c>
      <c r="U32" s="200" t="e">
        <f t="shared" ref="U32:U39" si="19">+S32/T32</f>
        <v>#DIV/0!</v>
      </c>
      <c r="W32" s="297">
        <f t="shared" ref="W32:X38" si="20">+C32+G32+K32+O32+S32</f>
        <v>0</v>
      </c>
      <c r="X32" s="297">
        <f t="shared" si="20"/>
        <v>0</v>
      </c>
      <c r="Y32" s="298" t="e">
        <f t="shared" ref="Y32:Y44" si="21">+W32/X32</f>
        <v>#DIV/0!</v>
      </c>
    </row>
    <row r="33" spans="1:25" x14ac:dyDescent="0.3">
      <c r="A33" s="448" t="str">
        <f>+'Financial Statement (1)'!A18</f>
        <v xml:space="preserve">Output 3: </v>
      </c>
      <c r="C33" s="161">
        <f>'D) FULL Actual Costs (Summary)'!H32</f>
        <v>0</v>
      </c>
      <c r="D33" s="161">
        <f>+'C) FULL budget (Summary)'!H32</f>
        <v>0</v>
      </c>
      <c r="E33" s="200" t="e">
        <f t="shared" si="15"/>
        <v>#DIV/0!</v>
      </c>
      <c r="G33" s="161">
        <f>+'D) FULL Actual Costs (DMFA)'!C30</f>
        <v>0</v>
      </c>
      <c r="H33" s="161">
        <f>+'C) FULL budget (DMFA)'!C30</f>
        <v>0</v>
      </c>
      <c r="I33" s="200" t="e">
        <f t="shared" si="16"/>
        <v>#DIV/0!</v>
      </c>
      <c r="K33" s="161">
        <f>+'D) FULL Actual Costs (DMFA)'!D30</f>
        <v>0</v>
      </c>
      <c r="L33" s="161">
        <f>+'C) FULL budget (DMFA)'!D30</f>
        <v>0</v>
      </c>
      <c r="M33" s="200" t="e">
        <f t="shared" si="17"/>
        <v>#DIV/0!</v>
      </c>
      <c r="O33" s="161">
        <f>+'D) FULL Actual Costs (DMFA)'!E30</f>
        <v>0</v>
      </c>
      <c r="P33" s="161">
        <f>+'C) FULL budget (DMFA)'!E30</f>
        <v>0</v>
      </c>
      <c r="Q33" s="200" t="e">
        <f t="shared" si="18"/>
        <v>#DIV/0!</v>
      </c>
      <c r="S33" s="161">
        <f>+'D) FULL Actual Costs (DMFA)'!F30</f>
        <v>0</v>
      </c>
      <c r="T33" s="161">
        <f>+'C) FULL budget (DMFA)'!F30</f>
        <v>0</v>
      </c>
      <c r="U33" s="200" t="e">
        <f t="shared" si="19"/>
        <v>#DIV/0!</v>
      </c>
      <c r="W33" s="297">
        <f t="shared" si="20"/>
        <v>0</v>
      </c>
      <c r="X33" s="297">
        <f t="shared" si="20"/>
        <v>0</v>
      </c>
      <c r="Y33" s="298" t="e">
        <f t="shared" si="21"/>
        <v>#DIV/0!</v>
      </c>
    </row>
    <row r="34" spans="1:25" x14ac:dyDescent="0.3">
      <c r="A34" s="448" t="str">
        <f>+'Financial Statement (1)'!A19</f>
        <v xml:space="preserve">Output 4: </v>
      </c>
      <c r="C34" s="161">
        <f>'D) FULL Actual Costs (Summary)'!H38</f>
        <v>0</v>
      </c>
      <c r="D34" s="161">
        <f>+'C) FULL budget (Summary)'!H38</f>
        <v>0</v>
      </c>
      <c r="E34" s="200" t="e">
        <f t="shared" si="15"/>
        <v>#DIV/0!</v>
      </c>
      <c r="G34" s="161">
        <f>+'D) FULL Actual Costs (DMFA)'!C36</f>
        <v>0</v>
      </c>
      <c r="H34" s="161">
        <f>+'C) FULL budget (DMFA)'!C36</f>
        <v>0</v>
      </c>
      <c r="I34" s="200" t="e">
        <f t="shared" si="16"/>
        <v>#DIV/0!</v>
      </c>
      <c r="K34" s="161">
        <f>+'D) FULL Actual Costs (DMFA)'!D36</f>
        <v>0</v>
      </c>
      <c r="L34" s="161">
        <f>+'C) FULL budget (DMFA)'!D36</f>
        <v>0</v>
      </c>
      <c r="M34" s="200" t="e">
        <f t="shared" si="17"/>
        <v>#DIV/0!</v>
      </c>
      <c r="O34" s="161">
        <f>+'D) FULL Actual Costs (DMFA)'!E36</f>
        <v>0</v>
      </c>
      <c r="P34" s="161">
        <f>+'C) FULL budget (DMFA)'!E36</f>
        <v>0</v>
      </c>
      <c r="Q34" s="200" t="e">
        <f t="shared" si="18"/>
        <v>#DIV/0!</v>
      </c>
      <c r="S34" s="161">
        <f>+'D) FULL Actual Costs (DMFA)'!F36</f>
        <v>0</v>
      </c>
      <c r="T34" s="161">
        <f>+'C) FULL budget (DMFA)'!F36</f>
        <v>0</v>
      </c>
      <c r="U34" s="200" t="e">
        <f t="shared" si="19"/>
        <v>#DIV/0!</v>
      </c>
      <c r="W34" s="297">
        <f t="shared" si="20"/>
        <v>0</v>
      </c>
      <c r="X34" s="297">
        <f t="shared" si="20"/>
        <v>0</v>
      </c>
      <c r="Y34" s="298" t="e">
        <f t="shared" si="21"/>
        <v>#DIV/0!</v>
      </c>
    </row>
    <row r="35" spans="1:25" x14ac:dyDescent="0.3">
      <c r="A35" s="448" t="str">
        <f>+'Financial Statement (1)'!A20</f>
        <v xml:space="preserve">Output 5: </v>
      </c>
      <c r="C35" s="161">
        <f>'D) FULL Actual Costs (Summary)'!H44</f>
        <v>0</v>
      </c>
      <c r="D35" s="161">
        <f>+'C) FULL budget (Summary)'!H44</f>
        <v>0</v>
      </c>
      <c r="E35" s="200" t="e">
        <f t="shared" si="15"/>
        <v>#DIV/0!</v>
      </c>
      <c r="G35" s="161">
        <f>+'D) FULL Actual Costs (DMFA)'!C42</f>
        <v>0</v>
      </c>
      <c r="H35" s="161">
        <f>+'C) FULL budget (DMFA)'!C42</f>
        <v>0</v>
      </c>
      <c r="I35" s="200" t="e">
        <f t="shared" si="16"/>
        <v>#DIV/0!</v>
      </c>
      <c r="K35" s="161">
        <f>+'D) FULL Actual Costs (DMFA)'!D42</f>
        <v>0</v>
      </c>
      <c r="L35" s="161">
        <f>+'C) FULL budget (DMFA)'!D42</f>
        <v>0</v>
      </c>
      <c r="M35" s="200" t="e">
        <f t="shared" si="17"/>
        <v>#DIV/0!</v>
      </c>
      <c r="O35" s="161">
        <f>+'D) FULL Actual Costs (DMFA)'!E42</f>
        <v>0</v>
      </c>
      <c r="P35" s="161">
        <f>+'C) FULL budget (DMFA)'!E42</f>
        <v>0</v>
      </c>
      <c r="Q35" s="200" t="e">
        <f t="shared" si="18"/>
        <v>#DIV/0!</v>
      </c>
      <c r="S35" s="161">
        <f>+'D) FULL Actual Costs (DMFA)'!F42</f>
        <v>0</v>
      </c>
      <c r="T35" s="161">
        <f>+'C) FULL budget (DMFA)'!F42</f>
        <v>0</v>
      </c>
      <c r="U35" s="200" t="e">
        <f t="shared" si="19"/>
        <v>#DIV/0!</v>
      </c>
      <c r="W35" s="297">
        <f t="shared" si="20"/>
        <v>0</v>
      </c>
      <c r="X35" s="297">
        <f t="shared" si="20"/>
        <v>0</v>
      </c>
      <c r="Y35" s="298" t="e">
        <f t="shared" si="21"/>
        <v>#DIV/0!</v>
      </c>
    </row>
    <row r="36" spans="1:25" x14ac:dyDescent="0.3">
      <c r="A36" s="448" t="str">
        <f>+'Financial Statement (1)'!A21</f>
        <v xml:space="preserve">Output 6: </v>
      </c>
      <c r="C36" s="161">
        <f>'D) FULL Actual Costs (Summary)'!H50</f>
        <v>0</v>
      </c>
      <c r="D36" s="161">
        <f>+'C) FULL budget (Summary)'!H50</f>
        <v>0</v>
      </c>
      <c r="E36" s="200" t="e">
        <f t="shared" si="15"/>
        <v>#DIV/0!</v>
      </c>
      <c r="G36" s="161">
        <f>+'D) FULL Actual Costs (DMFA)'!C48</f>
        <v>0</v>
      </c>
      <c r="H36" s="161">
        <f>+'C) FULL budget (DMFA)'!C48</f>
        <v>0</v>
      </c>
      <c r="I36" s="200" t="e">
        <f t="shared" si="16"/>
        <v>#DIV/0!</v>
      </c>
      <c r="K36" s="161">
        <f>+'D) FULL Actual Costs (DMFA)'!D48</f>
        <v>0</v>
      </c>
      <c r="L36" s="161">
        <f>+'C) FULL budget (DMFA)'!D48</f>
        <v>0</v>
      </c>
      <c r="M36" s="200" t="e">
        <f t="shared" si="17"/>
        <v>#DIV/0!</v>
      </c>
      <c r="O36" s="161">
        <f>+'D) FULL Actual Costs (DMFA)'!E48</f>
        <v>0</v>
      </c>
      <c r="P36" s="161">
        <f>+'C) FULL budget (DMFA)'!E48</f>
        <v>0</v>
      </c>
      <c r="Q36" s="200" t="e">
        <f t="shared" si="18"/>
        <v>#DIV/0!</v>
      </c>
      <c r="S36" s="161">
        <f>+'D) FULL Actual Costs (DMFA)'!F48</f>
        <v>0</v>
      </c>
      <c r="T36" s="161">
        <f>+'C) FULL budget (DMFA)'!F48</f>
        <v>0</v>
      </c>
      <c r="U36" s="200" t="e">
        <f t="shared" si="19"/>
        <v>#DIV/0!</v>
      </c>
      <c r="W36" s="297">
        <f t="shared" si="20"/>
        <v>0</v>
      </c>
      <c r="X36" s="297">
        <f t="shared" si="20"/>
        <v>0</v>
      </c>
      <c r="Y36" s="298" t="e">
        <f t="shared" si="21"/>
        <v>#DIV/0!</v>
      </c>
    </row>
    <row r="37" spans="1:25" x14ac:dyDescent="0.3">
      <c r="A37" s="448" t="str">
        <f>+'Financial Statement (1)'!A22</f>
        <v xml:space="preserve">Output 7: </v>
      </c>
      <c r="C37" s="161">
        <f>'D) FULL Actual Costs (Summary)'!H56</f>
        <v>0</v>
      </c>
      <c r="D37" s="161">
        <f>+'C) FULL budget (Summary)'!H56</f>
        <v>0</v>
      </c>
      <c r="E37" s="200" t="e">
        <f t="shared" si="15"/>
        <v>#DIV/0!</v>
      </c>
      <c r="G37" s="161">
        <f>+'D) FULL Actual Costs (DMFA)'!C54</f>
        <v>0</v>
      </c>
      <c r="H37" s="161">
        <f>+'C) FULL budget (DMFA)'!C54</f>
        <v>0</v>
      </c>
      <c r="I37" s="200" t="e">
        <f t="shared" si="16"/>
        <v>#DIV/0!</v>
      </c>
      <c r="K37" s="161">
        <f>+'D) FULL Actual Costs (DMFA)'!D54</f>
        <v>0</v>
      </c>
      <c r="L37" s="161">
        <f>+'C) FULL budget (DMFA)'!D54</f>
        <v>0</v>
      </c>
      <c r="M37" s="200" t="e">
        <f t="shared" si="17"/>
        <v>#DIV/0!</v>
      </c>
      <c r="O37" s="161">
        <f>+'D) FULL Actual Costs (DMFA)'!E54</f>
        <v>0</v>
      </c>
      <c r="P37" s="161">
        <f>+'C) FULL budget (DMFA)'!E54</f>
        <v>0</v>
      </c>
      <c r="Q37" s="200" t="e">
        <f t="shared" si="18"/>
        <v>#DIV/0!</v>
      </c>
      <c r="S37" s="161">
        <f>+'D) FULL Actual Costs (DMFA)'!F54</f>
        <v>0</v>
      </c>
      <c r="T37" s="161">
        <f>+'C) FULL budget (DMFA)'!F54</f>
        <v>0</v>
      </c>
      <c r="U37" s="200" t="e">
        <f t="shared" si="19"/>
        <v>#DIV/0!</v>
      </c>
      <c r="W37" s="297">
        <f t="shared" si="20"/>
        <v>0</v>
      </c>
      <c r="X37" s="297">
        <f t="shared" si="20"/>
        <v>0</v>
      </c>
      <c r="Y37" s="298" t="e">
        <f t="shared" si="21"/>
        <v>#DIV/0!</v>
      </c>
    </row>
    <row r="38" spans="1:25" x14ac:dyDescent="0.3">
      <c r="A38" s="460" t="str">
        <f>+'Financial Statement (1)'!A23</f>
        <v xml:space="preserve">Output 8: </v>
      </c>
      <c r="C38" s="162">
        <f>'D) FULL Actual Costs (Summary)'!H62</f>
        <v>0</v>
      </c>
      <c r="D38" s="162">
        <f>+'C) FULL budget (Summary)'!H62</f>
        <v>0</v>
      </c>
      <c r="E38" s="202" t="e">
        <f t="shared" si="15"/>
        <v>#DIV/0!</v>
      </c>
      <c r="G38" s="162">
        <f>+'D) FULL Actual Costs (DMFA)'!C60</f>
        <v>0</v>
      </c>
      <c r="H38" s="162">
        <f>+'C) FULL budget (DMFA)'!C60</f>
        <v>0</v>
      </c>
      <c r="I38" s="202" t="e">
        <f t="shared" si="16"/>
        <v>#DIV/0!</v>
      </c>
      <c r="K38" s="162">
        <f>+'D) FULL Actual Costs (DMFA)'!D60</f>
        <v>0</v>
      </c>
      <c r="L38" s="162">
        <f>+'C) FULL budget (DMFA)'!D60</f>
        <v>0</v>
      </c>
      <c r="M38" s="202" t="e">
        <f t="shared" si="17"/>
        <v>#DIV/0!</v>
      </c>
      <c r="O38" s="162">
        <f>+'D) FULL Actual Costs (DMFA)'!E60</f>
        <v>0</v>
      </c>
      <c r="P38" s="162">
        <f>+'C) FULL budget (DMFA)'!E60</f>
        <v>0</v>
      </c>
      <c r="Q38" s="202" t="e">
        <f t="shared" si="18"/>
        <v>#DIV/0!</v>
      </c>
      <c r="S38" s="162">
        <f>+'D) FULL Actual Costs (DMFA)'!F60</f>
        <v>0</v>
      </c>
      <c r="T38" s="162">
        <f>+'C) FULL budget (DMFA)'!F60</f>
        <v>0</v>
      </c>
      <c r="U38" s="202" t="e">
        <f t="shared" si="19"/>
        <v>#DIV/0!</v>
      </c>
      <c r="W38" s="299">
        <f t="shared" si="20"/>
        <v>0</v>
      </c>
      <c r="X38" s="299">
        <f t="shared" si="20"/>
        <v>0</v>
      </c>
      <c r="Y38" s="300" t="e">
        <f t="shared" si="21"/>
        <v>#DIV/0!</v>
      </c>
    </row>
    <row r="39" spans="1:25" x14ac:dyDescent="0.3">
      <c r="A39" s="65" t="s">
        <v>111</v>
      </c>
      <c r="B39" s="66"/>
      <c r="C39" s="163">
        <f>SUM(C31:C38)</f>
        <v>0</v>
      </c>
      <c r="D39" s="163">
        <f>SUM(D31:D38)</f>
        <v>0</v>
      </c>
      <c r="E39" s="204" t="e">
        <f t="shared" si="15"/>
        <v>#DIV/0!</v>
      </c>
      <c r="F39" s="66"/>
      <c r="G39" s="163">
        <f>SUM(G31:G38)</f>
        <v>0</v>
      </c>
      <c r="H39" s="163">
        <f>SUM(H31:H38)</f>
        <v>0</v>
      </c>
      <c r="I39" s="204" t="e">
        <f t="shared" si="16"/>
        <v>#DIV/0!</v>
      </c>
      <c r="J39" s="66"/>
      <c r="K39" s="163">
        <f>SUM(K31:K38)</f>
        <v>0</v>
      </c>
      <c r="L39" s="163">
        <f>SUM(L31:L38)</f>
        <v>0</v>
      </c>
      <c r="M39" s="204" t="e">
        <f t="shared" si="17"/>
        <v>#DIV/0!</v>
      </c>
      <c r="N39" s="66"/>
      <c r="O39" s="163">
        <f>SUM(O31:O38)</f>
        <v>0</v>
      </c>
      <c r="P39" s="163">
        <f>SUM(P31:P38)</f>
        <v>0</v>
      </c>
      <c r="Q39" s="204" t="e">
        <f t="shared" si="18"/>
        <v>#DIV/0!</v>
      </c>
      <c r="R39" s="66"/>
      <c r="S39" s="163">
        <f>SUM(S31:S38)</f>
        <v>0</v>
      </c>
      <c r="T39" s="163">
        <f>SUM(T31:T38)</f>
        <v>0</v>
      </c>
      <c r="U39" s="204" t="e">
        <f t="shared" si="19"/>
        <v>#DIV/0!</v>
      </c>
      <c r="V39" s="66"/>
      <c r="W39" s="301">
        <f>SUM(W31:W38)</f>
        <v>0</v>
      </c>
      <c r="X39" s="301">
        <f>SUM(X31:X38)</f>
        <v>0</v>
      </c>
      <c r="Y39" s="302" t="e">
        <f t="shared" si="21"/>
        <v>#DIV/0!</v>
      </c>
    </row>
    <row r="40" spans="1:25" x14ac:dyDescent="0.3">
      <c r="A40" s="72" t="s">
        <v>157</v>
      </c>
      <c r="B40" s="66"/>
      <c r="C40" s="286">
        <f>'D) FULL Actual Costs (Summary)'!H65</f>
        <v>0</v>
      </c>
      <c r="D40" s="286">
        <f>'C) FULL budget (Summary)'!H65</f>
        <v>0</v>
      </c>
      <c r="E40" s="200" t="e">
        <f t="shared" si="15"/>
        <v>#DIV/0!</v>
      </c>
      <c r="F40" s="66"/>
      <c r="G40" s="281"/>
      <c r="H40" s="281"/>
      <c r="I40" s="281"/>
      <c r="J40" s="66"/>
      <c r="K40" s="281"/>
      <c r="L40" s="281"/>
      <c r="M40" s="281"/>
      <c r="N40" s="66"/>
      <c r="O40" s="281"/>
      <c r="P40" s="281"/>
      <c r="Q40" s="281"/>
      <c r="R40" s="66"/>
      <c r="S40" s="281"/>
      <c r="T40" s="281"/>
      <c r="U40" s="281"/>
      <c r="V40" s="66"/>
      <c r="W40" s="303">
        <f>+C40</f>
        <v>0</v>
      </c>
      <c r="X40" s="303">
        <f>+D40</f>
        <v>0</v>
      </c>
      <c r="Y40" s="298" t="e">
        <f t="shared" si="21"/>
        <v>#DIV/0!</v>
      </c>
    </row>
    <row r="41" spans="1:25" x14ac:dyDescent="0.3">
      <c r="A41" s="72" t="s">
        <v>139</v>
      </c>
      <c r="C41" s="161">
        <f>'D) FULL Actual Costs (Summary)'!H67</f>
        <v>0</v>
      </c>
      <c r="D41" s="161">
        <f>'C) FULL budget (Summary)'!H67</f>
        <v>0</v>
      </c>
      <c r="E41" s="200" t="e">
        <f t="shared" si="15"/>
        <v>#DIV/0!</v>
      </c>
      <c r="G41" s="161">
        <f>+'D) FULL Actual Costs (DMFA)'!C75</f>
        <v>0</v>
      </c>
      <c r="H41" s="161">
        <f>+'C) FULL budget (DMFA)'!C75</f>
        <v>0</v>
      </c>
      <c r="I41" s="200" t="e">
        <f t="shared" si="16"/>
        <v>#DIV/0!</v>
      </c>
      <c r="K41" s="161">
        <f>+'D) FULL Actual Costs (DMFA)'!D75</f>
        <v>0</v>
      </c>
      <c r="L41" s="161">
        <f>+'C) FULL budget (DMFA)'!D75</f>
        <v>0</v>
      </c>
      <c r="M41" s="200" t="e">
        <f t="shared" ref="M41" si="22">+K41/L41</f>
        <v>#DIV/0!</v>
      </c>
      <c r="O41" s="161">
        <f>+'D) FULL Actual Costs (DMFA)'!E75</f>
        <v>0</v>
      </c>
      <c r="P41" s="161">
        <f>+'C) FULL budget (DMFA)'!E75</f>
        <v>0</v>
      </c>
      <c r="Q41" s="200" t="e">
        <f t="shared" ref="Q41" si="23">+O41/P41</f>
        <v>#DIV/0!</v>
      </c>
      <c r="S41" s="161">
        <f>+'D) FULL Actual Costs (DMFA)'!F75</f>
        <v>0</v>
      </c>
      <c r="T41" s="161">
        <f>+'C) FULL budget (DMFA)'!F75</f>
        <v>0</v>
      </c>
      <c r="U41" s="200" t="e">
        <f t="shared" ref="U41" si="24">+S41/T41</f>
        <v>#DIV/0!</v>
      </c>
      <c r="W41" s="297">
        <f t="shared" ref="W41:X41" si="25">+C41+G41+K41+O41+S41</f>
        <v>0</v>
      </c>
      <c r="X41" s="297">
        <f t="shared" si="25"/>
        <v>0</v>
      </c>
      <c r="Y41" s="298" t="e">
        <f t="shared" si="21"/>
        <v>#DIV/0!</v>
      </c>
    </row>
    <row r="42" spans="1:25" x14ac:dyDescent="0.3">
      <c r="A42" s="72" t="s">
        <v>158</v>
      </c>
      <c r="C42" s="281"/>
      <c r="D42" s="283">
        <f>'C) FULL budget (Summary)'!H69</f>
        <v>0</v>
      </c>
      <c r="E42" s="284"/>
      <c r="G42" s="281"/>
      <c r="H42" s="281"/>
      <c r="I42" s="285"/>
      <c r="K42" s="281"/>
      <c r="L42" s="281"/>
      <c r="M42" s="285"/>
      <c r="O42" s="281"/>
      <c r="P42" s="281"/>
      <c r="Q42" s="285"/>
      <c r="S42" s="281"/>
      <c r="T42" s="281"/>
      <c r="U42" s="285"/>
      <c r="W42" s="281"/>
      <c r="X42" s="303">
        <f>+D42</f>
        <v>0</v>
      </c>
      <c r="Y42" s="284"/>
    </row>
    <row r="43" spans="1:25" x14ac:dyDescent="0.3">
      <c r="A43" s="72" t="s">
        <v>161</v>
      </c>
      <c r="C43" s="283">
        <f>'D) FULL Actual Costs (Summary)'!H71</f>
        <v>0</v>
      </c>
      <c r="D43" s="283">
        <f>'C) FULL budget (Summary)'!H73</f>
        <v>0</v>
      </c>
      <c r="E43" s="200" t="e">
        <f t="shared" si="15"/>
        <v>#DIV/0!</v>
      </c>
      <c r="G43" s="281"/>
      <c r="H43" s="281"/>
      <c r="I43" s="285"/>
      <c r="K43" s="281"/>
      <c r="L43" s="281"/>
      <c r="M43" s="285"/>
      <c r="O43" s="281"/>
      <c r="P43" s="281"/>
      <c r="Q43" s="285"/>
      <c r="S43" s="281"/>
      <c r="T43" s="281"/>
      <c r="U43" s="285"/>
      <c r="W43" s="303">
        <f>+C43</f>
        <v>0</v>
      </c>
      <c r="X43" s="303">
        <f>+D43</f>
        <v>0</v>
      </c>
      <c r="Y43" s="298" t="e">
        <f t="shared" si="21"/>
        <v>#DIV/0!</v>
      </c>
    </row>
    <row r="44" spans="1:25" ht="15" thickBot="1" x14ac:dyDescent="0.35">
      <c r="A44" s="82" t="s">
        <v>162</v>
      </c>
      <c r="B44" s="8"/>
      <c r="C44" s="165">
        <f>C43+C42+C41+C40+C39+C30</f>
        <v>0</v>
      </c>
      <c r="D44" s="165">
        <f>D43+D42+D41+D40+D39+D30</f>
        <v>0</v>
      </c>
      <c r="E44" s="206" t="e">
        <f t="shared" si="15"/>
        <v>#DIV/0!</v>
      </c>
      <c r="F44" s="8"/>
      <c r="G44" s="165">
        <f>+G42+G41+G39+G30</f>
        <v>0</v>
      </c>
      <c r="H44" s="165">
        <f>+H41+H39</f>
        <v>0</v>
      </c>
      <c r="I44" s="206" t="e">
        <f t="shared" ref="I44" si="26">+G44/H44</f>
        <v>#DIV/0!</v>
      </c>
      <c r="J44" s="8"/>
      <c r="K44" s="165">
        <f>+K42+K41+K39+K30</f>
        <v>0</v>
      </c>
      <c r="L44" s="165">
        <f>+L41+L39</f>
        <v>0</v>
      </c>
      <c r="M44" s="206" t="e">
        <f t="shared" ref="M44" si="27">+K44/L44</f>
        <v>#DIV/0!</v>
      </c>
      <c r="N44" s="8"/>
      <c r="O44" s="165">
        <f>+O42+O41+O39+O30</f>
        <v>0</v>
      </c>
      <c r="P44" s="165">
        <f>+P41+P39</f>
        <v>0</v>
      </c>
      <c r="Q44" s="206" t="e">
        <f t="shared" ref="Q44" si="28">+O44/P44</f>
        <v>#DIV/0!</v>
      </c>
      <c r="R44" s="8"/>
      <c r="S44" s="165">
        <f>+S42+S41+S39+S30</f>
        <v>0</v>
      </c>
      <c r="T44" s="165">
        <f>+T41+T39</f>
        <v>0</v>
      </c>
      <c r="U44" s="206" t="e">
        <f t="shared" ref="U44" si="29">+S44/T44</f>
        <v>#DIV/0!</v>
      </c>
      <c r="V44" s="8"/>
      <c r="W44" s="304">
        <f>W43+W42+W41+W40+W39+W30</f>
        <v>0</v>
      </c>
      <c r="X44" s="304">
        <f>X43+X42+X41+X40+X39+X30</f>
        <v>0</v>
      </c>
      <c r="Y44" s="305" t="e">
        <f t="shared" si="21"/>
        <v>#DIV/0!</v>
      </c>
    </row>
    <row r="45" spans="1:25" ht="15" thickTop="1" x14ac:dyDescent="0.3"/>
    <row r="49" spans="3:9" x14ac:dyDescent="0.3">
      <c r="C49" s="114"/>
      <c r="D49" s="114"/>
      <c r="E49" s="123"/>
      <c r="F49" s="114"/>
      <c r="G49" s="114"/>
      <c r="H49" s="123"/>
      <c r="I49" s="114"/>
    </row>
    <row r="50" spans="3:9" x14ac:dyDescent="0.3">
      <c r="C50" s="1" t="s">
        <v>181</v>
      </c>
      <c r="E50" s="1"/>
      <c r="I50" s="1"/>
    </row>
    <row r="51" spans="3:9" x14ac:dyDescent="0.3">
      <c r="C51" s="1" t="s">
        <v>182</v>
      </c>
      <c r="E51" s="462" t="str">
        <f>'Financial Statement (1)'!G63</f>
        <v>*Enter title</v>
      </c>
      <c r="F51" s="462"/>
      <c r="G51" s="462"/>
      <c r="H51" s="462"/>
      <c r="I51" s="462"/>
    </row>
    <row r="52" spans="3:9" x14ac:dyDescent="0.3">
      <c r="C52" s="1" t="s">
        <v>184</v>
      </c>
      <c r="E52" s="462" t="str">
        <f>'Financial Statement (1)'!G64</f>
        <v>*Enter name</v>
      </c>
      <c r="F52" s="462"/>
      <c r="G52" s="462"/>
      <c r="H52" s="462"/>
      <c r="I52" s="462"/>
    </row>
  </sheetData>
  <sheetProtection algorithmName="SHA-512" hashValue="IUJkxdoAKQfnkQ+BD5Jf4yMFBTKDaWginlYnnLsGbnFCBWdo4haBMav5LQ097tneDBAqhKf7udOre/8WJQrLrQ==" saltValue="JT1GHeyC3ZlasRrCHR7g1A==" spinCount="100000" sheet="1" objects="1" scenarios="1" formatColumns="0" formatRows="0"/>
  <protectedRanges>
    <protectedRange sqref="F51:F52" name="Financial Statement"/>
  </protectedRanges>
  <mergeCells count="16">
    <mergeCell ref="E51:I51"/>
    <mergeCell ref="E52:I52"/>
    <mergeCell ref="A1:Y1"/>
    <mergeCell ref="A2:Y2"/>
    <mergeCell ref="C9:E9"/>
    <mergeCell ref="G9:I9"/>
    <mergeCell ref="K9:M9"/>
    <mergeCell ref="O9:Q9"/>
    <mergeCell ref="S9:U9"/>
    <mergeCell ref="W9:Y9"/>
    <mergeCell ref="C28:E28"/>
    <mergeCell ref="G28:I28"/>
    <mergeCell ref="K28:M28"/>
    <mergeCell ref="O28:Q28"/>
    <mergeCell ref="S28:U28"/>
    <mergeCell ref="W28:Y28"/>
  </mergeCells>
  <pageMargins left="0.39370078740157483" right="0.39370078740157483" top="0.39370078740157483" bottom="0.39370078740157483" header="0.31496062992125984" footer="0.31496062992125984"/>
  <pageSetup paperSize="9" scale="58"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2C476-0D81-4925-990A-CADA0F6BE68A}">
  <sheetPr>
    <pageSetUpPr fitToPage="1"/>
  </sheetPr>
  <dimension ref="A1:U52"/>
  <sheetViews>
    <sheetView topLeftCell="A4" workbookViewId="0">
      <selection activeCell="H18" sqref="H18"/>
    </sheetView>
  </sheetViews>
  <sheetFormatPr defaultColWidth="9.33203125" defaultRowHeight="14.4" x14ac:dyDescent="0.3"/>
  <cols>
    <col min="1" max="1" width="53.88671875" style="1" customWidth="1"/>
    <col min="2" max="2" width="1.88671875" style="1" customWidth="1"/>
    <col min="3" max="4" width="10.33203125" style="1" customWidth="1"/>
    <col min="5" max="5" width="7.88671875" style="53" customWidth="1"/>
    <col min="6" max="6" width="1.88671875" style="1" customWidth="1"/>
    <col min="7" max="8" width="10.33203125" style="1" customWidth="1"/>
    <col min="9" max="9" width="7.88671875" style="53" customWidth="1"/>
    <col min="10" max="10" width="1.88671875" style="1" customWidth="1"/>
    <col min="11" max="12" width="10.33203125" style="1" customWidth="1"/>
    <col min="13" max="13" width="7.88671875" style="53" customWidth="1"/>
    <col min="14" max="14" width="1.88671875" style="1" customWidth="1"/>
    <col min="15" max="16" width="10.33203125" style="1" customWidth="1"/>
    <col min="17" max="17" width="7.88671875" style="53" customWidth="1"/>
    <col min="18" max="18" width="1.88671875" style="1" customWidth="1"/>
    <col min="19" max="20" width="10.33203125" style="1" customWidth="1"/>
    <col min="21" max="21" width="7.88671875" style="53" customWidth="1"/>
    <col min="22" max="16384" width="9.33203125" style="1"/>
  </cols>
  <sheetData>
    <row r="1" spans="1:21" ht="16.2" thickBot="1" x14ac:dyDescent="0.35">
      <c r="A1" s="396"/>
      <c r="B1" s="397"/>
      <c r="C1" s="397"/>
      <c r="D1" s="397"/>
      <c r="E1" s="397"/>
      <c r="F1" s="397"/>
      <c r="G1" s="397"/>
      <c r="H1" s="397"/>
      <c r="I1" s="397"/>
      <c r="J1" s="397"/>
      <c r="K1" s="397"/>
      <c r="L1" s="397"/>
      <c r="M1" s="397"/>
      <c r="N1" s="397"/>
      <c r="O1" s="397"/>
      <c r="P1" s="397"/>
      <c r="Q1" s="397"/>
      <c r="R1" s="397"/>
      <c r="S1" s="397"/>
      <c r="T1" s="397"/>
      <c r="U1" s="397"/>
    </row>
    <row r="2" spans="1:21" ht="24" thickBot="1" x14ac:dyDescent="0.35">
      <c r="A2" s="390" t="s">
        <v>0</v>
      </c>
      <c r="B2" s="398"/>
      <c r="C2" s="398"/>
      <c r="D2" s="398"/>
      <c r="E2" s="398"/>
      <c r="F2" s="398"/>
      <c r="G2" s="398"/>
      <c r="H2" s="398"/>
      <c r="I2" s="398"/>
      <c r="J2" s="398"/>
      <c r="K2" s="398"/>
      <c r="L2" s="398"/>
      <c r="M2" s="398"/>
      <c r="N2" s="398"/>
      <c r="O2" s="398"/>
      <c r="P2" s="398"/>
      <c r="Q2" s="398"/>
      <c r="R2" s="398"/>
      <c r="S2" s="398"/>
      <c r="T2" s="398"/>
      <c r="U2" s="398"/>
    </row>
    <row r="4" spans="1:21" ht="21" x14ac:dyDescent="0.4">
      <c r="A4" s="458">
        <f>+'Start Here'!D18</f>
        <v>0</v>
      </c>
      <c r="B4" s="115"/>
      <c r="C4" s="115"/>
      <c r="D4" s="115"/>
      <c r="E4" s="124"/>
      <c r="F4" s="115"/>
      <c r="G4" s="115"/>
      <c r="H4" s="115"/>
      <c r="I4" s="124"/>
      <c r="J4" s="115"/>
      <c r="K4" s="115"/>
      <c r="L4" s="115"/>
      <c r="M4" s="124"/>
      <c r="N4" s="115"/>
      <c r="O4" s="115"/>
      <c r="P4" s="115"/>
      <c r="Q4" s="124"/>
      <c r="R4" s="115"/>
      <c r="S4" s="115"/>
      <c r="T4" s="115"/>
      <c r="U4" s="124"/>
    </row>
    <row r="5" spans="1:21" x14ac:dyDescent="0.3">
      <c r="A5" s="412" t="str">
        <f>+'Financial Statement (1)'!A5</f>
        <v>Reporting period: [Date, Month, Year] to [Date, Month, Year]</v>
      </c>
    </row>
    <row r="7" spans="1:21" ht="18" x14ac:dyDescent="0.35">
      <c r="A7" s="55" t="s">
        <v>193</v>
      </c>
    </row>
    <row r="9" spans="1:21" s="119" customFormat="1" ht="30" customHeight="1" x14ac:dyDescent="0.3">
      <c r="A9" s="208" t="s">
        <v>187</v>
      </c>
      <c r="C9" s="401" t="s">
        <v>194</v>
      </c>
      <c r="D9" s="401"/>
      <c r="E9" s="401"/>
      <c r="G9" s="401" t="s">
        <v>195</v>
      </c>
      <c r="H9" s="401"/>
      <c r="I9" s="401"/>
      <c r="K9" s="401" t="s">
        <v>196</v>
      </c>
      <c r="L9" s="401"/>
      <c r="M9" s="401"/>
      <c r="O9" s="401" t="s">
        <v>197</v>
      </c>
      <c r="P9" s="401"/>
      <c r="Q9" s="401"/>
      <c r="S9" s="401" t="s">
        <v>198</v>
      </c>
      <c r="T9" s="401"/>
      <c r="U9" s="401"/>
    </row>
    <row r="10" spans="1:21" s="119" customFormat="1" ht="20.25" customHeight="1" x14ac:dyDescent="0.3">
      <c r="A10" s="77"/>
      <c r="C10" s="194" t="s">
        <v>188</v>
      </c>
      <c r="D10" s="194" t="s">
        <v>189</v>
      </c>
      <c r="E10" s="194" t="s">
        <v>190</v>
      </c>
      <c r="F10" s="195"/>
      <c r="G10" s="194" t="s">
        <v>188</v>
      </c>
      <c r="H10" s="194" t="s">
        <v>189</v>
      </c>
      <c r="I10" s="194" t="s">
        <v>190</v>
      </c>
      <c r="J10" s="195"/>
      <c r="K10" s="194" t="s">
        <v>188</v>
      </c>
      <c r="L10" s="194" t="s">
        <v>189</v>
      </c>
      <c r="M10" s="194" t="s">
        <v>190</v>
      </c>
      <c r="N10" s="195"/>
      <c r="O10" s="194" t="s">
        <v>188</v>
      </c>
      <c r="P10" s="194" t="s">
        <v>189</v>
      </c>
      <c r="Q10" s="194" t="s">
        <v>190</v>
      </c>
      <c r="R10" s="209"/>
      <c r="S10" s="196" t="s">
        <v>188</v>
      </c>
      <c r="T10" s="196" t="s">
        <v>189</v>
      </c>
      <c r="U10" s="196" t="s">
        <v>191</v>
      </c>
    </row>
    <row r="11" spans="1:21" s="120" customFormat="1" x14ac:dyDescent="0.3">
      <c r="A11" s="121" t="s">
        <v>156</v>
      </c>
      <c r="B11" s="122"/>
      <c r="C11" s="168">
        <f>+'Financial Statement (1)'!I14</f>
        <v>0</v>
      </c>
      <c r="D11" s="168">
        <f>+'Financial Statement (1)'!K14</f>
        <v>0</v>
      </c>
      <c r="E11" s="197" t="e">
        <f>+C11/D11</f>
        <v>#DIV/0!</v>
      </c>
      <c r="F11" s="122"/>
      <c r="G11" s="172">
        <f>+'B) YEARLY Actual Cost (Summary)'!C12</f>
        <v>0</v>
      </c>
      <c r="H11" s="168">
        <f>+'A) YEARLY budget (Summary)'!C12</f>
        <v>0</v>
      </c>
      <c r="I11" s="197" t="e">
        <f>+G11/H11</f>
        <v>#DIV/0!</v>
      </c>
      <c r="J11" s="122"/>
      <c r="K11" s="168">
        <f>+'B) YEARLY Actual Cost (Summary)'!D12</f>
        <v>0</v>
      </c>
      <c r="L11" s="168">
        <f>+'A) YEARLY budget (Summary)'!D12</f>
        <v>0</v>
      </c>
      <c r="M11" s="197" t="e">
        <f>+K11/L11</f>
        <v>#DIV/0!</v>
      </c>
      <c r="N11" s="122"/>
      <c r="O11" s="168">
        <f>+'B) YEARLY Actual Cost (Summary)'!E12</f>
        <v>0</v>
      </c>
      <c r="P11" s="168">
        <f>+'A) YEARLY budget (Summary)'!E12</f>
        <v>0</v>
      </c>
      <c r="Q11" s="197" t="e">
        <f>+O11/P11</f>
        <v>#DIV/0!</v>
      </c>
      <c r="R11" s="210"/>
      <c r="S11" s="169">
        <f t="shared" ref="S11:T24" si="0">+C11+G11+K11+O11</f>
        <v>0</v>
      </c>
      <c r="T11" s="169">
        <f t="shared" si="0"/>
        <v>0</v>
      </c>
      <c r="U11" s="199" t="e">
        <f>+S11/T11</f>
        <v>#DIV/0!</v>
      </c>
    </row>
    <row r="12" spans="1:21" x14ac:dyDescent="0.3">
      <c r="A12" s="448" t="str">
        <f>+'Financial Statement (1)'!A16</f>
        <v xml:space="preserve">Output 1: </v>
      </c>
      <c r="C12" s="161">
        <f>+'Financial Statement (1)'!I16</f>
        <v>0</v>
      </c>
      <c r="D12" s="161">
        <f>+'Financial Statement (1)'!K16</f>
        <v>0</v>
      </c>
      <c r="E12" s="200" t="e">
        <f>+C12/D12</f>
        <v>#DIV/0!</v>
      </c>
      <c r="G12" s="161">
        <f>+'B) YEARLY Actual Cost (Summary)'!C20</f>
        <v>0</v>
      </c>
      <c r="H12" s="161">
        <f>+'A) YEARLY budget (Summary)'!C20</f>
        <v>0</v>
      </c>
      <c r="I12" s="200" t="e">
        <f>+G12/H12</f>
        <v>#DIV/0!</v>
      </c>
      <c r="K12" s="161">
        <f>+'B) YEARLY Actual Cost (Summary)'!D20</f>
        <v>0</v>
      </c>
      <c r="L12" s="161">
        <f>+'A) YEARLY budget (Summary)'!D20</f>
        <v>0</v>
      </c>
      <c r="M12" s="200" t="e">
        <f>+K12/L12</f>
        <v>#DIV/0!</v>
      </c>
      <c r="O12" s="161">
        <f>+'B) YEARLY Actual Cost (Summary)'!E20</f>
        <v>0</v>
      </c>
      <c r="P12" s="161">
        <f>+'A) YEARLY budget (Summary)'!E20</f>
        <v>0</v>
      </c>
      <c r="Q12" s="200" t="e">
        <f>+O12/P12</f>
        <v>#DIV/0!</v>
      </c>
      <c r="R12" s="76"/>
      <c r="S12" s="159">
        <f t="shared" si="0"/>
        <v>0</v>
      </c>
      <c r="T12" s="159">
        <f t="shared" si="0"/>
        <v>0</v>
      </c>
      <c r="U12" s="201" t="e">
        <f>+S12/T12</f>
        <v>#DIV/0!</v>
      </c>
    </row>
    <row r="13" spans="1:21" x14ac:dyDescent="0.3">
      <c r="A13" s="448" t="str">
        <f>+'Financial Statement (1)'!A17</f>
        <v xml:space="preserve">Output 2: </v>
      </c>
      <c r="C13" s="161">
        <f>+'Financial Statement (1)'!I17</f>
        <v>0</v>
      </c>
      <c r="D13" s="161">
        <f>+'Financial Statement (1)'!K17</f>
        <v>0</v>
      </c>
      <c r="E13" s="200" t="e">
        <f t="shared" ref="E13:E25" si="1">+C13/D13</f>
        <v>#DIV/0!</v>
      </c>
      <c r="G13" s="161">
        <f>+'B) YEARLY Actual Cost (Summary)'!C26</f>
        <v>0</v>
      </c>
      <c r="H13" s="161">
        <f>+'A) YEARLY budget (Summary)'!C26</f>
        <v>0</v>
      </c>
      <c r="I13" s="200" t="e">
        <f t="shared" ref="I13:I21" si="2">+G13/H13</f>
        <v>#DIV/0!</v>
      </c>
      <c r="K13" s="161">
        <f>+'B) YEARLY Actual Cost (Summary)'!D26</f>
        <v>0</v>
      </c>
      <c r="L13" s="161">
        <f>+'A) YEARLY budget (Summary)'!D26</f>
        <v>0</v>
      </c>
      <c r="M13" s="200" t="e">
        <f t="shared" ref="M13:M21" si="3">+K13/L13</f>
        <v>#DIV/0!</v>
      </c>
      <c r="O13" s="161">
        <f>+'B) YEARLY Actual Cost (Summary)'!E26</f>
        <v>0</v>
      </c>
      <c r="P13" s="161">
        <f>+'A) YEARLY budget (Summary)'!E26</f>
        <v>0</v>
      </c>
      <c r="Q13" s="200" t="e">
        <f t="shared" ref="Q13:Q21" si="4">+O13/P13</f>
        <v>#DIV/0!</v>
      </c>
      <c r="R13" s="76"/>
      <c r="S13" s="159">
        <f t="shared" si="0"/>
        <v>0</v>
      </c>
      <c r="T13" s="159">
        <f t="shared" si="0"/>
        <v>0</v>
      </c>
      <c r="U13" s="201" t="e">
        <f t="shared" ref="U13:U25" si="5">+S13/T13</f>
        <v>#DIV/0!</v>
      </c>
    </row>
    <row r="14" spans="1:21" x14ac:dyDescent="0.3">
      <c r="A14" s="448" t="str">
        <f>+'Financial Statement (1)'!A18</f>
        <v xml:space="preserve">Output 3: </v>
      </c>
      <c r="C14" s="161">
        <f>+'Financial Statement (1)'!I18</f>
        <v>0</v>
      </c>
      <c r="D14" s="161">
        <f>+'Financial Statement (1)'!K18</f>
        <v>0</v>
      </c>
      <c r="E14" s="200" t="e">
        <f t="shared" si="1"/>
        <v>#DIV/0!</v>
      </c>
      <c r="G14" s="161">
        <f>+'B) YEARLY Actual Cost (Summary)'!C32</f>
        <v>0</v>
      </c>
      <c r="H14" s="161">
        <f>+'A) YEARLY budget (Summary)'!C32</f>
        <v>0</v>
      </c>
      <c r="I14" s="200" t="e">
        <f t="shared" si="2"/>
        <v>#DIV/0!</v>
      </c>
      <c r="K14" s="161">
        <f>+'B) YEARLY Actual Cost (Summary)'!D32</f>
        <v>0</v>
      </c>
      <c r="L14" s="161">
        <f>+'A) YEARLY budget (Summary)'!D32</f>
        <v>0</v>
      </c>
      <c r="M14" s="200" t="e">
        <f t="shared" si="3"/>
        <v>#DIV/0!</v>
      </c>
      <c r="O14" s="161">
        <f>+'B) YEARLY Actual Cost (Summary)'!E32</f>
        <v>0</v>
      </c>
      <c r="P14" s="161">
        <f>+'A) YEARLY budget (Summary)'!E32</f>
        <v>0</v>
      </c>
      <c r="Q14" s="200" t="e">
        <f t="shared" si="4"/>
        <v>#DIV/0!</v>
      </c>
      <c r="R14" s="76"/>
      <c r="S14" s="159">
        <f t="shared" si="0"/>
        <v>0</v>
      </c>
      <c r="T14" s="159">
        <f t="shared" si="0"/>
        <v>0</v>
      </c>
      <c r="U14" s="201" t="e">
        <f t="shared" si="5"/>
        <v>#DIV/0!</v>
      </c>
    </row>
    <row r="15" spans="1:21" x14ac:dyDescent="0.3">
      <c r="A15" s="448" t="str">
        <f>+'Financial Statement (1)'!A19</f>
        <v xml:space="preserve">Output 4: </v>
      </c>
      <c r="C15" s="161">
        <f>+'Financial Statement (1)'!I19</f>
        <v>0</v>
      </c>
      <c r="D15" s="161">
        <f>+'Financial Statement (1)'!K19</f>
        <v>0</v>
      </c>
      <c r="E15" s="200" t="e">
        <f t="shared" si="1"/>
        <v>#DIV/0!</v>
      </c>
      <c r="G15" s="161">
        <f>+'B) YEARLY Actual Cost (Summary)'!C38</f>
        <v>0</v>
      </c>
      <c r="H15" s="161">
        <f>+'A) YEARLY budget (Summary)'!C38</f>
        <v>0</v>
      </c>
      <c r="I15" s="200" t="e">
        <f t="shared" si="2"/>
        <v>#DIV/0!</v>
      </c>
      <c r="K15" s="161">
        <f>+'B) YEARLY Actual Cost (Summary)'!D38</f>
        <v>0</v>
      </c>
      <c r="L15" s="161">
        <f>+'A) YEARLY budget (Summary)'!D38</f>
        <v>0</v>
      </c>
      <c r="M15" s="200" t="e">
        <f t="shared" si="3"/>
        <v>#DIV/0!</v>
      </c>
      <c r="O15" s="161">
        <f>+'B) YEARLY Actual Cost (Summary)'!E38</f>
        <v>0</v>
      </c>
      <c r="P15" s="161">
        <f>+'A) YEARLY budget (Summary)'!E38</f>
        <v>0</v>
      </c>
      <c r="Q15" s="200" t="e">
        <f t="shared" si="4"/>
        <v>#DIV/0!</v>
      </c>
      <c r="R15" s="76"/>
      <c r="S15" s="159">
        <f t="shared" si="0"/>
        <v>0</v>
      </c>
      <c r="T15" s="159">
        <f t="shared" si="0"/>
        <v>0</v>
      </c>
      <c r="U15" s="201" t="e">
        <f t="shared" si="5"/>
        <v>#DIV/0!</v>
      </c>
    </row>
    <row r="16" spans="1:21" x14ac:dyDescent="0.3">
      <c r="A16" s="448" t="str">
        <f>+'Financial Statement (1)'!A20</f>
        <v xml:space="preserve">Output 5: </v>
      </c>
      <c r="C16" s="161">
        <f>+'Financial Statement (1)'!I20</f>
        <v>0</v>
      </c>
      <c r="D16" s="161">
        <f>+'Financial Statement (1)'!K20</f>
        <v>0</v>
      </c>
      <c r="E16" s="200" t="e">
        <f t="shared" si="1"/>
        <v>#DIV/0!</v>
      </c>
      <c r="G16" s="161">
        <f>+'B) YEARLY Actual Cost (Summary)'!C44</f>
        <v>0</v>
      </c>
      <c r="H16" s="161">
        <f>+'A) YEARLY budget (Summary)'!C44</f>
        <v>0</v>
      </c>
      <c r="I16" s="200" t="e">
        <f t="shared" si="2"/>
        <v>#DIV/0!</v>
      </c>
      <c r="K16" s="161">
        <f>+'B) YEARLY Actual Cost (Summary)'!D44</f>
        <v>0</v>
      </c>
      <c r="L16" s="161">
        <f>+'A) YEARLY budget (Summary)'!D44</f>
        <v>0</v>
      </c>
      <c r="M16" s="200" t="e">
        <f t="shared" si="3"/>
        <v>#DIV/0!</v>
      </c>
      <c r="O16" s="161">
        <f>+'B) YEARLY Actual Cost (Summary)'!E44</f>
        <v>0</v>
      </c>
      <c r="P16" s="161">
        <f>+'A) YEARLY budget (Summary)'!E44</f>
        <v>0</v>
      </c>
      <c r="Q16" s="200" t="e">
        <f t="shared" si="4"/>
        <v>#DIV/0!</v>
      </c>
      <c r="R16" s="76"/>
      <c r="S16" s="159">
        <f t="shared" si="0"/>
        <v>0</v>
      </c>
      <c r="T16" s="159">
        <f t="shared" si="0"/>
        <v>0</v>
      </c>
      <c r="U16" s="201" t="e">
        <f t="shared" si="5"/>
        <v>#DIV/0!</v>
      </c>
    </row>
    <row r="17" spans="1:21" x14ac:dyDescent="0.3">
      <c r="A17" s="448" t="str">
        <f>+'Financial Statement (1)'!A21</f>
        <v xml:space="preserve">Output 6: </v>
      </c>
      <c r="C17" s="161">
        <f>+'Financial Statement (1)'!I21</f>
        <v>0</v>
      </c>
      <c r="D17" s="161">
        <f>+'Financial Statement (1)'!K21</f>
        <v>0</v>
      </c>
      <c r="E17" s="200" t="e">
        <f t="shared" si="1"/>
        <v>#DIV/0!</v>
      </c>
      <c r="G17" s="161">
        <f>+'B) YEARLY Actual Cost (Summary)'!C50</f>
        <v>0</v>
      </c>
      <c r="H17" s="161">
        <f>+'A) YEARLY budget (Summary)'!C50</f>
        <v>0</v>
      </c>
      <c r="I17" s="200" t="e">
        <f t="shared" si="2"/>
        <v>#DIV/0!</v>
      </c>
      <c r="K17" s="161">
        <f>+'B) YEARLY Actual Cost (Summary)'!D50</f>
        <v>0</v>
      </c>
      <c r="L17" s="161">
        <f>+'A) YEARLY budget (Summary)'!D50</f>
        <v>0</v>
      </c>
      <c r="M17" s="200" t="e">
        <f t="shared" si="3"/>
        <v>#DIV/0!</v>
      </c>
      <c r="O17" s="161">
        <f>+'B) YEARLY Actual Cost (Summary)'!E50</f>
        <v>0</v>
      </c>
      <c r="P17" s="161">
        <f>+'A) YEARLY budget (Summary)'!E50</f>
        <v>0</v>
      </c>
      <c r="Q17" s="200" t="e">
        <f t="shared" si="4"/>
        <v>#DIV/0!</v>
      </c>
      <c r="R17" s="76"/>
      <c r="S17" s="159">
        <f t="shared" si="0"/>
        <v>0</v>
      </c>
      <c r="T17" s="159">
        <f t="shared" si="0"/>
        <v>0</v>
      </c>
      <c r="U17" s="201" t="e">
        <f t="shared" si="5"/>
        <v>#DIV/0!</v>
      </c>
    </row>
    <row r="18" spans="1:21" x14ac:dyDescent="0.3">
      <c r="A18" s="448" t="str">
        <f>+'Financial Statement (1)'!A22</f>
        <v xml:space="preserve">Output 7: </v>
      </c>
      <c r="C18" s="161">
        <f>+'Financial Statement (1)'!I22</f>
        <v>0</v>
      </c>
      <c r="D18" s="161">
        <f>+'Financial Statement (1)'!K22</f>
        <v>0</v>
      </c>
      <c r="E18" s="200" t="e">
        <f t="shared" si="1"/>
        <v>#DIV/0!</v>
      </c>
      <c r="G18" s="161">
        <f>+'B) YEARLY Actual Cost (Summary)'!C56</f>
        <v>0</v>
      </c>
      <c r="H18" s="161">
        <f>+'A) YEARLY budget (Summary)'!C56</f>
        <v>0</v>
      </c>
      <c r="I18" s="200" t="e">
        <f t="shared" si="2"/>
        <v>#DIV/0!</v>
      </c>
      <c r="K18" s="161">
        <f>+'B) YEARLY Actual Cost (Summary)'!D56</f>
        <v>0</v>
      </c>
      <c r="L18" s="161">
        <f>+'A) YEARLY budget (Summary)'!D56</f>
        <v>0</v>
      </c>
      <c r="M18" s="200" t="e">
        <f t="shared" si="3"/>
        <v>#DIV/0!</v>
      </c>
      <c r="O18" s="161">
        <f>+'B) YEARLY Actual Cost (Summary)'!E56</f>
        <v>0</v>
      </c>
      <c r="P18" s="161">
        <f>+'A) YEARLY budget (Summary)'!E56</f>
        <v>0</v>
      </c>
      <c r="Q18" s="200" t="e">
        <f t="shared" si="4"/>
        <v>#DIV/0!</v>
      </c>
      <c r="R18" s="76"/>
      <c r="S18" s="159">
        <f t="shared" si="0"/>
        <v>0</v>
      </c>
      <c r="T18" s="159">
        <f t="shared" si="0"/>
        <v>0</v>
      </c>
      <c r="U18" s="201" t="e">
        <f t="shared" si="5"/>
        <v>#DIV/0!</v>
      </c>
    </row>
    <row r="19" spans="1:21" x14ac:dyDescent="0.3">
      <c r="A19" s="460" t="str">
        <f>+'Financial Statement (1)'!A23</f>
        <v xml:space="preserve">Output 8: </v>
      </c>
      <c r="C19" s="162">
        <f>+'Financial Statement (1)'!I23</f>
        <v>0</v>
      </c>
      <c r="D19" s="162">
        <f>+'Financial Statement (1)'!K23</f>
        <v>0</v>
      </c>
      <c r="E19" s="202" t="e">
        <f t="shared" si="1"/>
        <v>#DIV/0!</v>
      </c>
      <c r="G19" s="162">
        <f>+'B) YEARLY Actual Cost (Summary)'!C62</f>
        <v>0</v>
      </c>
      <c r="H19" s="162">
        <f>+'A) YEARLY budget (Summary)'!C62</f>
        <v>0</v>
      </c>
      <c r="I19" s="202" t="e">
        <f t="shared" si="2"/>
        <v>#DIV/0!</v>
      </c>
      <c r="K19" s="162">
        <f>+'B) YEARLY Actual Cost (Summary)'!D62</f>
        <v>0</v>
      </c>
      <c r="L19" s="162">
        <f>+'A) YEARLY budget (Summary)'!D62</f>
        <v>0</v>
      </c>
      <c r="M19" s="202" t="e">
        <f t="shared" si="3"/>
        <v>#DIV/0!</v>
      </c>
      <c r="O19" s="162">
        <f>+'B) YEARLY Actual Cost (Summary)'!E62</f>
        <v>0</v>
      </c>
      <c r="P19" s="162">
        <f>+'A) YEARLY budget (Summary)'!E62</f>
        <v>0</v>
      </c>
      <c r="Q19" s="202" t="e">
        <f t="shared" si="4"/>
        <v>#DIV/0!</v>
      </c>
      <c r="R19" s="76"/>
      <c r="S19" s="160">
        <f t="shared" si="0"/>
        <v>0</v>
      </c>
      <c r="T19" s="160">
        <f t="shared" si="0"/>
        <v>0</v>
      </c>
      <c r="U19" s="203" t="e">
        <f t="shared" si="5"/>
        <v>#DIV/0!</v>
      </c>
    </row>
    <row r="20" spans="1:21" s="66" customFormat="1" ht="19.5" customHeight="1" x14ac:dyDescent="0.3">
      <c r="A20" s="65" t="s">
        <v>111</v>
      </c>
      <c r="C20" s="163">
        <f>SUM(C12:C19)</f>
        <v>0</v>
      </c>
      <c r="D20" s="163">
        <f>SUM(D12:D19)</f>
        <v>0</v>
      </c>
      <c r="E20" s="204" t="e">
        <f t="shared" si="1"/>
        <v>#DIV/0!</v>
      </c>
      <c r="G20" s="163">
        <f>SUM(G12:G19)</f>
        <v>0</v>
      </c>
      <c r="H20" s="163">
        <f>SUM(H12:H19)</f>
        <v>0</v>
      </c>
      <c r="I20" s="204" t="e">
        <f t="shared" si="2"/>
        <v>#DIV/0!</v>
      </c>
      <c r="K20" s="163">
        <f>SUM(K12:K19)</f>
        <v>0</v>
      </c>
      <c r="L20" s="163">
        <f>SUM(L12:L19)</f>
        <v>0</v>
      </c>
      <c r="M20" s="204" t="e">
        <f t="shared" si="3"/>
        <v>#DIV/0!</v>
      </c>
      <c r="O20" s="163">
        <f>SUM(O12:O19)</f>
        <v>0</v>
      </c>
      <c r="P20" s="163">
        <f>SUM(P12:P19)</f>
        <v>0</v>
      </c>
      <c r="Q20" s="204" t="e">
        <f t="shared" si="4"/>
        <v>#DIV/0!</v>
      </c>
      <c r="R20" s="81"/>
      <c r="S20" s="157">
        <f t="shared" si="0"/>
        <v>0</v>
      </c>
      <c r="T20" s="157">
        <f t="shared" si="0"/>
        <v>0</v>
      </c>
      <c r="U20" s="205" t="e">
        <f t="shared" si="5"/>
        <v>#DIV/0!</v>
      </c>
    </row>
    <row r="21" spans="1:21" s="66" customFormat="1" x14ac:dyDescent="0.3">
      <c r="A21" s="72" t="s">
        <v>157</v>
      </c>
      <c r="C21" s="286">
        <f>'Financial Statement (1)'!I26</f>
        <v>0</v>
      </c>
      <c r="D21" s="286">
        <f>'Financial Statement (1)'!K26</f>
        <v>0</v>
      </c>
      <c r="E21" s="200" t="e">
        <f t="shared" si="1"/>
        <v>#DIV/0!</v>
      </c>
      <c r="G21" s="161">
        <f>'B) YEARLY Actual Cost (Summary)'!C65</f>
        <v>0</v>
      </c>
      <c r="H21" s="161">
        <f>'A) YEARLY budget (Summary)'!C65</f>
        <v>0</v>
      </c>
      <c r="I21" s="200" t="e">
        <f t="shared" si="2"/>
        <v>#DIV/0!</v>
      </c>
      <c r="J21" s="1"/>
      <c r="K21" s="161">
        <f>'B) YEARLY Actual Cost (Summary)'!D65</f>
        <v>0</v>
      </c>
      <c r="L21" s="161">
        <f>'A) YEARLY budget (Summary)'!D65</f>
        <v>0</v>
      </c>
      <c r="M21" s="200" t="e">
        <f t="shared" si="3"/>
        <v>#DIV/0!</v>
      </c>
      <c r="N21" s="1"/>
      <c r="O21" s="161">
        <f>'B) YEARLY Actual Cost (Summary)'!E65</f>
        <v>0</v>
      </c>
      <c r="P21" s="161">
        <f>'A) YEARLY budget (Summary)'!E65</f>
        <v>0</v>
      </c>
      <c r="Q21" s="200" t="e">
        <f t="shared" si="4"/>
        <v>#DIV/0!</v>
      </c>
      <c r="R21" s="81"/>
      <c r="S21" s="159">
        <f t="shared" ref="S21" si="6">+C21+G21+K21+O21</f>
        <v>0</v>
      </c>
      <c r="T21" s="159">
        <f t="shared" ref="T21" si="7">+D21+H21+L21+P21</f>
        <v>0</v>
      </c>
      <c r="U21" s="201" t="e">
        <f t="shared" ref="U21" si="8">+S21/T21</f>
        <v>#DIV/0!</v>
      </c>
    </row>
    <row r="22" spans="1:21" x14ac:dyDescent="0.3">
      <c r="A22" s="72" t="s">
        <v>139</v>
      </c>
      <c r="C22" s="161">
        <f>+'Financial Statement (1)'!I27</f>
        <v>0</v>
      </c>
      <c r="D22" s="161">
        <f>+'Financial Statement (1)'!K27</f>
        <v>0</v>
      </c>
      <c r="E22" s="200" t="e">
        <f t="shared" si="1"/>
        <v>#DIV/0!</v>
      </c>
      <c r="G22" s="281"/>
      <c r="H22" s="281"/>
      <c r="I22" s="285"/>
      <c r="K22" s="281"/>
      <c r="L22" s="281"/>
      <c r="M22" s="285"/>
      <c r="O22" s="281"/>
      <c r="P22" s="281"/>
      <c r="Q22" s="285"/>
      <c r="R22" s="76"/>
      <c r="S22" s="159">
        <f t="shared" si="0"/>
        <v>0</v>
      </c>
      <c r="T22" s="159">
        <f t="shared" si="0"/>
        <v>0</v>
      </c>
      <c r="U22" s="201" t="e">
        <f t="shared" si="5"/>
        <v>#DIV/0!</v>
      </c>
    </row>
    <row r="23" spans="1:21" x14ac:dyDescent="0.3">
      <c r="A23" s="72" t="s">
        <v>158</v>
      </c>
      <c r="C23" s="281"/>
      <c r="D23" s="283">
        <f>+'Financial Statement (1)'!K28</f>
        <v>0</v>
      </c>
      <c r="E23" s="281"/>
      <c r="G23" s="281"/>
      <c r="H23" s="281"/>
      <c r="I23" s="285"/>
      <c r="K23" s="281"/>
      <c r="L23" s="281"/>
      <c r="M23" s="285"/>
      <c r="O23" s="281"/>
      <c r="P23" s="281"/>
      <c r="Q23" s="285"/>
      <c r="R23" s="282"/>
      <c r="S23" s="281"/>
      <c r="T23" s="159">
        <f>+D23+H23+L23+P23</f>
        <v>0</v>
      </c>
      <c r="U23" s="281"/>
    </row>
    <row r="24" spans="1:21" x14ac:dyDescent="0.3">
      <c r="A24" s="72" t="s">
        <v>161</v>
      </c>
      <c r="C24" s="283">
        <f>'Financial Statement (1)'!I29</f>
        <v>0</v>
      </c>
      <c r="D24" s="283">
        <f>'Financial Statement (1)'!K29</f>
        <v>0</v>
      </c>
      <c r="E24" s="463" t="e">
        <f t="shared" si="1"/>
        <v>#DIV/0!</v>
      </c>
      <c r="G24" s="281"/>
      <c r="H24" s="281"/>
      <c r="I24" s="285"/>
      <c r="K24" s="281"/>
      <c r="L24" s="281"/>
      <c r="M24" s="285"/>
      <c r="O24" s="281"/>
      <c r="P24" s="281"/>
      <c r="Q24" s="285"/>
      <c r="R24" s="76"/>
      <c r="S24" s="159">
        <f t="shared" si="0"/>
        <v>0</v>
      </c>
      <c r="T24" s="159">
        <f>+D24+H24+L24+P24</f>
        <v>0</v>
      </c>
      <c r="U24" s="288" t="e">
        <f t="shared" si="5"/>
        <v>#DIV/0!</v>
      </c>
    </row>
    <row r="25" spans="1:21" ht="15" thickBot="1" x14ac:dyDescent="0.35">
      <c r="A25" s="125" t="s">
        <v>162</v>
      </c>
      <c r="B25" s="8"/>
      <c r="C25" s="173">
        <f>C24+C23+C22+C21+C20+C11</f>
        <v>0</v>
      </c>
      <c r="D25" s="173">
        <f>D24+D23+D22+D21+D20+D11</f>
        <v>0</v>
      </c>
      <c r="E25" s="206" t="e">
        <f t="shared" si="1"/>
        <v>#DIV/0!</v>
      </c>
      <c r="F25" s="8"/>
      <c r="G25" s="173">
        <f>G24+G23+G22+G21+G20+G11</f>
        <v>0</v>
      </c>
      <c r="H25" s="173">
        <f>H24+H23+H22+H21+H20+H11</f>
        <v>0</v>
      </c>
      <c r="I25" s="206" t="e">
        <f t="shared" ref="I25" si="9">+G25/H25</f>
        <v>#DIV/0!</v>
      </c>
      <c r="J25" s="8"/>
      <c r="K25" s="173">
        <f>K24+K23+K22+K21+K20+K11</f>
        <v>0</v>
      </c>
      <c r="L25" s="173">
        <f>L24+L23+L22+L21+L20+L11</f>
        <v>0</v>
      </c>
      <c r="M25" s="206" t="e">
        <f t="shared" ref="M25" si="10">+K25/L25</f>
        <v>#DIV/0!</v>
      </c>
      <c r="N25" s="8"/>
      <c r="O25" s="173">
        <f>O24+O23+O22+O21+O20+O11</f>
        <v>0</v>
      </c>
      <c r="P25" s="173">
        <f>P24+P23+P22+P21+P20+P11</f>
        <v>0</v>
      </c>
      <c r="Q25" s="206" t="e">
        <f t="shared" ref="Q25" si="11">+O25/P25</f>
        <v>#DIV/0!</v>
      </c>
      <c r="R25" s="126"/>
      <c r="S25" s="193">
        <f>+C25+G25+K25+O25</f>
        <v>0</v>
      </c>
      <c r="T25" s="193">
        <f>+D25+H25+L25+P25</f>
        <v>0</v>
      </c>
      <c r="U25" s="207" t="e">
        <f t="shared" si="5"/>
        <v>#DIV/0!</v>
      </c>
    </row>
    <row r="26" spans="1:21" ht="15" customHeight="1" thickTop="1" x14ac:dyDescent="0.3">
      <c r="A26" s="72"/>
    </row>
    <row r="28" spans="1:21" ht="29.25" customHeight="1" x14ac:dyDescent="0.3">
      <c r="A28" s="293" t="s">
        <v>192</v>
      </c>
      <c r="B28" s="119"/>
      <c r="C28" s="402" t="s">
        <v>194</v>
      </c>
      <c r="D28" s="402"/>
      <c r="E28" s="402"/>
      <c r="F28" s="119"/>
      <c r="G28" s="402" t="s">
        <v>195</v>
      </c>
      <c r="H28" s="402"/>
      <c r="I28" s="402"/>
      <c r="J28" s="119"/>
      <c r="K28" s="402" t="s">
        <v>196</v>
      </c>
      <c r="L28" s="402"/>
      <c r="M28" s="402"/>
      <c r="N28" s="119"/>
      <c r="O28" s="402" t="s">
        <v>197</v>
      </c>
      <c r="P28" s="402"/>
      <c r="Q28" s="402"/>
      <c r="R28" s="119"/>
      <c r="S28" s="402" t="s">
        <v>198</v>
      </c>
      <c r="T28" s="402"/>
      <c r="U28" s="402"/>
    </row>
    <row r="29" spans="1:21" x14ac:dyDescent="0.3">
      <c r="A29" s="77"/>
      <c r="B29" s="119"/>
      <c r="C29" s="194" t="s">
        <v>188</v>
      </c>
      <c r="D29" s="194" t="s">
        <v>189</v>
      </c>
      <c r="E29" s="194" t="s">
        <v>190</v>
      </c>
      <c r="F29" s="195"/>
      <c r="G29" s="194" t="s">
        <v>188</v>
      </c>
      <c r="H29" s="194" t="s">
        <v>189</v>
      </c>
      <c r="I29" s="194" t="s">
        <v>190</v>
      </c>
      <c r="J29" s="195"/>
      <c r="K29" s="194" t="s">
        <v>188</v>
      </c>
      <c r="L29" s="194" t="s">
        <v>189</v>
      </c>
      <c r="M29" s="194" t="s">
        <v>190</v>
      </c>
      <c r="N29" s="195"/>
      <c r="O29" s="194" t="s">
        <v>188</v>
      </c>
      <c r="P29" s="194" t="s">
        <v>189</v>
      </c>
      <c r="Q29" s="194" t="s">
        <v>190</v>
      </c>
      <c r="R29" s="209"/>
      <c r="S29" s="294" t="s">
        <v>188</v>
      </c>
      <c r="T29" s="294" t="s">
        <v>189</v>
      </c>
      <c r="U29" s="294" t="s">
        <v>191</v>
      </c>
    </row>
    <row r="30" spans="1:21" x14ac:dyDescent="0.3">
      <c r="A30" s="121" t="s">
        <v>156</v>
      </c>
      <c r="B30" s="122"/>
      <c r="C30" s="168">
        <f>'D) FULL Actual Costs (Summary)'!I12</f>
        <v>0</v>
      </c>
      <c r="D30" s="168">
        <f>'C) FULL budget (Summary)'!I12</f>
        <v>0</v>
      </c>
      <c r="E30" s="197" t="e">
        <f>+C30/D30</f>
        <v>#DIV/0!</v>
      </c>
      <c r="F30" s="122"/>
      <c r="G30" s="172">
        <f>+'D) FULL Actual Costs (Summary)'!C12</f>
        <v>0</v>
      </c>
      <c r="H30" s="168">
        <f>+'C) FULL budget (Summary)'!C12</f>
        <v>0</v>
      </c>
      <c r="I30" s="197" t="e">
        <f>+G30/H30</f>
        <v>#DIV/0!</v>
      </c>
      <c r="J30" s="122"/>
      <c r="K30" s="168">
        <f>+'D) FULL Actual Costs (Summary)'!D12</f>
        <v>0</v>
      </c>
      <c r="L30" s="168">
        <f>+'C) FULL budget (Summary)'!D12</f>
        <v>0</v>
      </c>
      <c r="M30" s="197" t="e">
        <f>+K30/L30</f>
        <v>#DIV/0!</v>
      </c>
      <c r="N30" s="122"/>
      <c r="O30" s="168">
        <f>+'D) FULL Actual Costs (Summary)'!E12</f>
        <v>0</v>
      </c>
      <c r="P30" s="168">
        <f>+'C) FULL budget (Summary)'!E12</f>
        <v>0</v>
      </c>
      <c r="Q30" s="197" t="e">
        <f>+O30/P30</f>
        <v>#DIV/0!</v>
      </c>
      <c r="R30" s="210"/>
      <c r="S30" s="295">
        <f t="shared" ref="S30:T43" si="12">+C30+G30+K30+O30</f>
        <v>0</v>
      </c>
      <c r="T30" s="295">
        <f t="shared" si="12"/>
        <v>0</v>
      </c>
      <c r="U30" s="306" t="e">
        <f>+S30/T30</f>
        <v>#DIV/0!</v>
      </c>
    </row>
    <row r="31" spans="1:21" x14ac:dyDescent="0.3">
      <c r="A31" s="448" t="str">
        <f>+'Financial Statement (1)'!A16</f>
        <v xml:space="preserve">Output 1: </v>
      </c>
      <c r="C31" s="161">
        <f>'D) FULL Actual Costs (Summary)'!I20</f>
        <v>0</v>
      </c>
      <c r="D31" s="161">
        <f>'C) FULL budget (Summary)'!I20</f>
        <v>0</v>
      </c>
      <c r="E31" s="200" t="e">
        <f>+C31/D31</f>
        <v>#DIV/0!</v>
      </c>
      <c r="G31" s="161">
        <f>+'D) FULL Actual Costs (Summary)'!C20</f>
        <v>0</v>
      </c>
      <c r="H31" s="161">
        <f>+'C) FULL budget (Summary)'!C20</f>
        <v>0</v>
      </c>
      <c r="I31" s="200" t="e">
        <f>+G31/H31</f>
        <v>#DIV/0!</v>
      </c>
      <c r="K31" s="161">
        <f>+'D) FULL Actual Costs (Summary)'!D20</f>
        <v>0</v>
      </c>
      <c r="L31" s="161">
        <f>+'C) FULL budget (Summary)'!D20</f>
        <v>0</v>
      </c>
      <c r="M31" s="200" t="e">
        <f>+K31/L31</f>
        <v>#DIV/0!</v>
      </c>
      <c r="O31" s="161">
        <f>+'D) FULL Actual Costs (Summary)'!E20</f>
        <v>0</v>
      </c>
      <c r="P31" s="161">
        <f>+'C) FULL budget (Summary)'!E20</f>
        <v>0</v>
      </c>
      <c r="Q31" s="200" t="e">
        <f>+O31/P31</f>
        <v>#DIV/0!</v>
      </c>
      <c r="R31" s="76"/>
      <c r="S31" s="303">
        <f t="shared" si="12"/>
        <v>0</v>
      </c>
      <c r="T31" s="303">
        <f t="shared" si="12"/>
        <v>0</v>
      </c>
      <c r="U31" s="298" t="e">
        <f>+S31/T31</f>
        <v>#DIV/0!</v>
      </c>
    </row>
    <row r="32" spans="1:21" x14ac:dyDescent="0.3">
      <c r="A32" s="448" t="str">
        <f>+'Financial Statement (1)'!A17</f>
        <v xml:space="preserve">Output 2: </v>
      </c>
      <c r="C32" s="161">
        <f>'D) FULL Actual Costs (Summary)'!I26</f>
        <v>0</v>
      </c>
      <c r="D32" s="161">
        <f>'C) FULL budget (Summary)'!I26</f>
        <v>0</v>
      </c>
      <c r="E32" s="200" t="e">
        <f t="shared" ref="E32:E44" si="13">+C32/D32</f>
        <v>#DIV/0!</v>
      </c>
      <c r="G32" s="161">
        <f>+'D) FULL Actual Costs (Summary)'!C26</f>
        <v>0</v>
      </c>
      <c r="H32" s="161">
        <f>+'C) FULL budget (Summary)'!C26</f>
        <v>0</v>
      </c>
      <c r="I32" s="200" t="e">
        <f t="shared" ref="I32:I40" si="14">+G32/H32</f>
        <v>#DIV/0!</v>
      </c>
      <c r="K32" s="161">
        <f>+'D) FULL Actual Costs (Summary)'!D26</f>
        <v>0</v>
      </c>
      <c r="L32" s="161">
        <f>+'C) FULL budget (Summary)'!D26</f>
        <v>0</v>
      </c>
      <c r="M32" s="200" t="e">
        <f t="shared" ref="M32:M40" si="15">+K32/L32</f>
        <v>#DIV/0!</v>
      </c>
      <c r="O32" s="161">
        <f>+'D) FULL Actual Costs (Summary)'!E26</f>
        <v>0</v>
      </c>
      <c r="P32" s="161">
        <f>+'C) FULL budget (Summary)'!E26</f>
        <v>0</v>
      </c>
      <c r="Q32" s="200" t="e">
        <f t="shared" ref="Q32:Q40" si="16">+O32/P32</f>
        <v>#DIV/0!</v>
      </c>
      <c r="R32" s="76"/>
      <c r="S32" s="303">
        <f t="shared" si="12"/>
        <v>0</v>
      </c>
      <c r="T32" s="303">
        <f t="shared" si="12"/>
        <v>0</v>
      </c>
      <c r="U32" s="298" t="e">
        <f t="shared" ref="U32:U44" si="17">+S32/T32</f>
        <v>#DIV/0!</v>
      </c>
    </row>
    <row r="33" spans="1:21" x14ac:dyDescent="0.3">
      <c r="A33" s="448" t="str">
        <f>+'Financial Statement (1)'!A18</f>
        <v xml:space="preserve">Output 3: </v>
      </c>
      <c r="C33" s="161">
        <f>'D) FULL Actual Costs (Summary)'!I32</f>
        <v>0</v>
      </c>
      <c r="D33" s="161">
        <f>'C) FULL budget (Summary)'!I32</f>
        <v>0</v>
      </c>
      <c r="E33" s="200" t="e">
        <f t="shared" si="13"/>
        <v>#DIV/0!</v>
      </c>
      <c r="G33" s="161">
        <f>+'D) FULL Actual Costs (Summary)'!C32</f>
        <v>0</v>
      </c>
      <c r="H33" s="161">
        <f>+'C) FULL budget (Summary)'!C32</f>
        <v>0</v>
      </c>
      <c r="I33" s="200" t="e">
        <f t="shared" si="14"/>
        <v>#DIV/0!</v>
      </c>
      <c r="K33" s="161">
        <f>+'D) FULL Actual Costs (Summary)'!D32</f>
        <v>0</v>
      </c>
      <c r="L33" s="161">
        <f>+'C) FULL budget (Summary)'!D32</f>
        <v>0</v>
      </c>
      <c r="M33" s="200" t="e">
        <f t="shared" si="15"/>
        <v>#DIV/0!</v>
      </c>
      <c r="O33" s="161">
        <f>+'D) FULL Actual Costs (Summary)'!E32</f>
        <v>0</v>
      </c>
      <c r="P33" s="161">
        <f>+'C) FULL budget (Summary)'!E32</f>
        <v>0</v>
      </c>
      <c r="Q33" s="200" t="e">
        <f t="shared" si="16"/>
        <v>#DIV/0!</v>
      </c>
      <c r="R33" s="76"/>
      <c r="S33" s="303">
        <f t="shared" si="12"/>
        <v>0</v>
      </c>
      <c r="T33" s="303">
        <f t="shared" si="12"/>
        <v>0</v>
      </c>
      <c r="U33" s="298" t="e">
        <f t="shared" si="17"/>
        <v>#DIV/0!</v>
      </c>
    </row>
    <row r="34" spans="1:21" x14ac:dyDescent="0.3">
      <c r="A34" s="448" t="str">
        <f>+'Financial Statement (1)'!A19</f>
        <v xml:space="preserve">Output 4: </v>
      </c>
      <c r="C34" s="161">
        <f>'D) FULL Actual Costs (Summary)'!I38</f>
        <v>0</v>
      </c>
      <c r="D34" s="161">
        <f>'C) FULL budget (Summary)'!I38</f>
        <v>0</v>
      </c>
      <c r="E34" s="200" t="e">
        <f t="shared" si="13"/>
        <v>#DIV/0!</v>
      </c>
      <c r="G34" s="161">
        <f>+'D) FULL Actual Costs (Summary)'!C38</f>
        <v>0</v>
      </c>
      <c r="H34" s="161">
        <f>+'C) FULL budget (Summary)'!C38</f>
        <v>0</v>
      </c>
      <c r="I34" s="200" t="e">
        <f t="shared" si="14"/>
        <v>#DIV/0!</v>
      </c>
      <c r="K34" s="161">
        <f>+'D) FULL Actual Costs (Summary)'!D38</f>
        <v>0</v>
      </c>
      <c r="L34" s="161">
        <f>+'C) FULL budget (Summary)'!D38</f>
        <v>0</v>
      </c>
      <c r="M34" s="200" t="e">
        <f t="shared" si="15"/>
        <v>#DIV/0!</v>
      </c>
      <c r="O34" s="161">
        <f>+'D) FULL Actual Costs (Summary)'!E38</f>
        <v>0</v>
      </c>
      <c r="P34" s="161">
        <f>+'C) FULL budget (Summary)'!E38</f>
        <v>0</v>
      </c>
      <c r="Q34" s="200" t="e">
        <f t="shared" si="16"/>
        <v>#DIV/0!</v>
      </c>
      <c r="R34" s="76"/>
      <c r="S34" s="303">
        <f t="shared" si="12"/>
        <v>0</v>
      </c>
      <c r="T34" s="303">
        <f t="shared" si="12"/>
        <v>0</v>
      </c>
      <c r="U34" s="298" t="e">
        <f t="shared" si="17"/>
        <v>#DIV/0!</v>
      </c>
    </row>
    <row r="35" spans="1:21" x14ac:dyDescent="0.3">
      <c r="A35" s="448" t="str">
        <f>+'Financial Statement (1)'!A20</f>
        <v xml:space="preserve">Output 5: </v>
      </c>
      <c r="C35" s="161">
        <f>'D) FULL Actual Costs (Summary)'!I44</f>
        <v>0</v>
      </c>
      <c r="D35" s="161">
        <f>'C) FULL budget (Summary)'!I44</f>
        <v>0</v>
      </c>
      <c r="E35" s="200" t="e">
        <f t="shared" si="13"/>
        <v>#DIV/0!</v>
      </c>
      <c r="G35" s="161">
        <f>+'D) FULL Actual Costs (Summary)'!C44</f>
        <v>0</v>
      </c>
      <c r="H35" s="161">
        <f>+'C) FULL budget (Summary)'!C44</f>
        <v>0</v>
      </c>
      <c r="I35" s="200" t="e">
        <f t="shared" si="14"/>
        <v>#DIV/0!</v>
      </c>
      <c r="K35" s="161">
        <f>+'D) FULL Actual Costs (Summary)'!D44</f>
        <v>0</v>
      </c>
      <c r="L35" s="161">
        <f>+'C) FULL budget (Summary)'!D44</f>
        <v>0</v>
      </c>
      <c r="M35" s="200" t="e">
        <f t="shared" si="15"/>
        <v>#DIV/0!</v>
      </c>
      <c r="O35" s="161">
        <f>+'D) FULL Actual Costs (Summary)'!E44</f>
        <v>0</v>
      </c>
      <c r="P35" s="161">
        <f>+'C) FULL budget (Summary)'!E44</f>
        <v>0</v>
      </c>
      <c r="Q35" s="200" t="e">
        <f t="shared" si="16"/>
        <v>#DIV/0!</v>
      </c>
      <c r="R35" s="76"/>
      <c r="S35" s="303">
        <f t="shared" si="12"/>
        <v>0</v>
      </c>
      <c r="T35" s="303">
        <f t="shared" si="12"/>
        <v>0</v>
      </c>
      <c r="U35" s="298" t="e">
        <f t="shared" si="17"/>
        <v>#DIV/0!</v>
      </c>
    </row>
    <row r="36" spans="1:21" x14ac:dyDescent="0.3">
      <c r="A36" s="448" t="str">
        <f>+'Financial Statement (1)'!A21</f>
        <v xml:space="preserve">Output 6: </v>
      </c>
      <c r="C36" s="161">
        <f>'D) FULL Actual Costs (Summary)'!I50</f>
        <v>0</v>
      </c>
      <c r="D36" s="161">
        <f>'C) FULL budget (Summary)'!I50</f>
        <v>0</v>
      </c>
      <c r="E36" s="200" t="e">
        <f t="shared" si="13"/>
        <v>#DIV/0!</v>
      </c>
      <c r="G36" s="161">
        <f>+'D) FULL Actual Costs (Summary)'!C50</f>
        <v>0</v>
      </c>
      <c r="H36" s="161">
        <f>+'C) FULL budget (Summary)'!C50</f>
        <v>0</v>
      </c>
      <c r="I36" s="200" t="e">
        <f t="shared" si="14"/>
        <v>#DIV/0!</v>
      </c>
      <c r="K36" s="161">
        <f>+'D) FULL Actual Costs (Summary)'!D50</f>
        <v>0</v>
      </c>
      <c r="L36" s="161">
        <f>+'C) FULL budget (Summary)'!D50</f>
        <v>0</v>
      </c>
      <c r="M36" s="200" t="e">
        <f t="shared" si="15"/>
        <v>#DIV/0!</v>
      </c>
      <c r="O36" s="161">
        <f>+'D) FULL Actual Costs (Summary)'!E50</f>
        <v>0</v>
      </c>
      <c r="P36" s="161">
        <f>+'C) FULL budget (Summary)'!E50</f>
        <v>0</v>
      </c>
      <c r="Q36" s="200" t="e">
        <f t="shared" si="16"/>
        <v>#DIV/0!</v>
      </c>
      <c r="R36" s="76"/>
      <c r="S36" s="303">
        <f t="shared" si="12"/>
        <v>0</v>
      </c>
      <c r="T36" s="303">
        <f t="shared" si="12"/>
        <v>0</v>
      </c>
      <c r="U36" s="298" t="e">
        <f t="shared" si="17"/>
        <v>#DIV/0!</v>
      </c>
    </row>
    <row r="37" spans="1:21" x14ac:dyDescent="0.3">
      <c r="A37" s="448" t="str">
        <f>+'Financial Statement (1)'!A22</f>
        <v xml:space="preserve">Output 7: </v>
      </c>
      <c r="C37" s="161">
        <f>'D) FULL Actual Costs (Summary)'!I56</f>
        <v>0</v>
      </c>
      <c r="D37" s="161">
        <f>'C) FULL budget (Summary)'!I56</f>
        <v>0</v>
      </c>
      <c r="E37" s="200" t="e">
        <f t="shared" si="13"/>
        <v>#DIV/0!</v>
      </c>
      <c r="G37" s="161">
        <f>+'D) FULL Actual Costs (Summary)'!C56</f>
        <v>0</v>
      </c>
      <c r="H37" s="161">
        <f>+'C) FULL budget (Summary)'!C56</f>
        <v>0</v>
      </c>
      <c r="I37" s="200" t="e">
        <f t="shared" si="14"/>
        <v>#DIV/0!</v>
      </c>
      <c r="K37" s="161">
        <f>+'D) FULL Actual Costs (Summary)'!D56</f>
        <v>0</v>
      </c>
      <c r="L37" s="161">
        <f>+'C) FULL budget (Summary)'!D56</f>
        <v>0</v>
      </c>
      <c r="M37" s="200" t="e">
        <f t="shared" si="15"/>
        <v>#DIV/0!</v>
      </c>
      <c r="O37" s="161">
        <f>+'D) FULL Actual Costs (Summary)'!E56</f>
        <v>0</v>
      </c>
      <c r="P37" s="161">
        <f>+'C) FULL budget (Summary)'!E56</f>
        <v>0</v>
      </c>
      <c r="Q37" s="200" t="e">
        <f t="shared" si="16"/>
        <v>#DIV/0!</v>
      </c>
      <c r="R37" s="76"/>
      <c r="S37" s="303">
        <f t="shared" si="12"/>
        <v>0</v>
      </c>
      <c r="T37" s="303">
        <f t="shared" si="12"/>
        <v>0</v>
      </c>
      <c r="U37" s="298" t="e">
        <f t="shared" si="17"/>
        <v>#DIV/0!</v>
      </c>
    </row>
    <row r="38" spans="1:21" x14ac:dyDescent="0.3">
      <c r="A38" s="460" t="str">
        <f>+'Financial Statement (1)'!A23</f>
        <v xml:space="preserve">Output 8: </v>
      </c>
      <c r="C38" s="162">
        <f>'D) FULL Actual Costs (Summary)'!I62</f>
        <v>0</v>
      </c>
      <c r="D38" s="162">
        <f>'C) FULL budget (Summary)'!I62</f>
        <v>0</v>
      </c>
      <c r="E38" s="202" t="e">
        <f t="shared" si="13"/>
        <v>#DIV/0!</v>
      </c>
      <c r="G38" s="162">
        <f>+'D) FULL Actual Costs (Summary)'!C62</f>
        <v>0</v>
      </c>
      <c r="H38" s="162">
        <f>+'C) FULL budget (Summary)'!C62</f>
        <v>0</v>
      </c>
      <c r="I38" s="202" t="e">
        <f t="shared" si="14"/>
        <v>#DIV/0!</v>
      </c>
      <c r="K38" s="162">
        <f>+'D) FULL Actual Costs (Summary)'!D62</f>
        <v>0</v>
      </c>
      <c r="L38" s="162">
        <f>+'C) FULL budget (Summary)'!D62</f>
        <v>0</v>
      </c>
      <c r="M38" s="202" t="e">
        <f t="shared" si="15"/>
        <v>#DIV/0!</v>
      </c>
      <c r="O38" s="162">
        <f>+'D) FULL Actual Costs (Summary)'!E62</f>
        <v>0</v>
      </c>
      <c r="P38" s="162">
        <f>+'C) FULL budget (Summary)'!E62</f>
        <v>0</v>
      </c>
      <c r="Q38" s="202" t="e">
        <f t="shared" si="16"/>
        <v>#DIV/0!</v>
      </c>
      <c r="R38" s="76"/>
      <c r="S38" s="299">
        <f t="shared" si="12"/>
        <v>0</v>
      </c>
      <c r="T38" s="299">
        <f t="shared" si="12"/>
        <v>0</v>
      </c>
      <c r="U38" s="300" t="e">
        <f t="shared" si="17"/>
        <v>#DIV/0!</v>
      </c>
    </row>
    <row r="39" spans="1:21" x14ac:dyDescent="0.3">
      <c r="A39" s="65" t="s">
        <v>111</v>
      </c>
      <c r="B39" s="66"/>
      <c r="C39" s="163">
        <f>SUM(C31:C38)</f>
        <v>0</v>
      </c>
      <c r="D39" s="163">
        <f>SUM(D31:D38)</f>
        <v>0</v>
      </c>
      <c r="E39" s="204" t="e">
        <f t="shared" si="13"/>
        <v>#DIV/0!</v>
      </c>
      <c r="F39" s="66"/>
      <c r="G39" s="163">
        <f>SUM(G31:G38)</f>
        <v>0</v>
      </c>
      <c r="H39" s="163">
        <f>SUM(H31:H38)</f>
        <v>0</v>
      </c>
      <c r="I39" s="204" t="e">
        <f t="shared" si="14"/>
        <v>#DIV/0!</v>
      </c>
      <c r="J39" s="66"/>
      <c r="K39" s="163">
        <f>SUM(K31:K38)</f>
        <v>0</v>
      </c>
      <c r="L39" s="163">
        <f>SUM(L31:L38)</f>
        <v>0</v>
      </c>
      <c r="M39" s="204" t="e">
        <f t="shared" si="15"/>
        <v>#DIV/0!</v>
      </c>
      <c r="N39" s="66"/>
      <c r="O39" s="163">
        <f>SUM(O31:O38)</f>
        <v>0</v>
      </c>
      <c r="P39" s="163">
        <f>SUM(P31:P38)</f>
        <v>0</v>
      </c>
      <c r="Q39" s="204" t="e">
        <f t="shared" si="16"/>
        <v>#DIV/0!</v>
      </c>
      <c r="R39" s="81"/>
      <c r="S39" s="307">
        <f t="shared" si="12"/>
        <v>0</v>
      </c>
      <c r="T39" s="307">
        <f t="shared" si="12"/>
        <v>0</v>
      </c>
      <c r="U39" s="302" t="e">
        <f t="shared" si="17"/>
        <v>#DIV/0!</v>
      </c>
    </row>
    <row r="40" spans="1:21" x14ac:dyDescent="0.3">
      <c r="A40" s="72" t="s">
        <v>157</v>
      </c>
      <c r="B40" s="66"/>
      <c r="C40" s="286">
        <f>'D) FULL Actual Costs (Summary)'!I65</f>
        <v>0</v>
      </c>
      <c r="D40" s="286">
        <f>'C) FULL budget (Summary)'!I65</f>
        <v>0</v>
      </c>
      <c r="E40" s="200" t="e">
        <f t="shared" si="13"/>
        <v>#DIV/0!</v>
      </c>
      <c r="F40" s="66"/>
      <c r="G40" s="161">
        <f>'D) FULL Actual Costs (Summary)'!C65</f>
        <v>0</v>
      </c>
      <c r="H40" s="161">
        <f>'C) FULL budget (Summary)'!C65</f>
        <v>0</v>
      </c>
      <c r="I40" s="200" t="e">
        <f t="shared" si="14"/>
        <v>#DIV/0!</v>
      </c>
      <c r="K40" s="161">
        <f>'D) FULL Actual Costs (Summary)'!D65</f>
        <v>0</v>
      </c>
      <c r="L40" s="161">
        <f>'C) FULL budget (Summary)'!D65</f>
        <v>0</v>
      </c>
      <c r="M40" s="200" t="e">
        <f t="shared" si="15"/>
        <v>#DIV/0!</v>
      </c>
      <c r="O40" s="161">
        <f>'D) FULL Actual Costs (Summary)'!E65</f>
        <v>0</v>
      </c>
      <c r="P40" s="161">
        <f>'C) FULL budget (Summary)'!E65</f>
        <v>0</v>
      </c>
      <c r="Q40" s="200" t="e">
        <f t="shared" si="16"/>
        <v>#DIV/0!</v>
      </c>
      <c r="R40" s="81"/>
      <c r="S40" s="303">
        <f t="shared" si="12"/>
        <v>0</v>
      </c>
      <c r="T40" s="303">
        <f t="shared" si="12"/>
        <v>0</v>
      </c>
      <c r="U40" s="298" t="e">
        <f t="shared" si="17"/>
        <v>#DIV/0!</v>
      </c>
    </row>
    <row r="41" spans="1:21" x14ac:dyDescent="0.3">
      <c r="A41" s="72" t="s">
        <v>139</v>
      </c>
      <c r="C41" s="161">
        <f>'D) FULL Actual Costs (Summary)'!I67</f>
        <v>0</v>
      </c>
      <c r="D41" s="161">
        <f>'C) FULL budget (Summary)'!I67</f>
        <v>0</v>
      </c>
      <c r="E41" s="200" t="e">
        <f t="shared" si="13"/>
        <v>#DIV/0!</v>
      </c>
      <c r="G41" s="281"/>
      <c r="H41" s="281"/>
      <c r="I41" s="285"/>
      <c r="K41" s="281"/>
      <c r="L41" s="281"/>
      <c r="M41" s="285"/>
      <c r="O41" s="281"/>
      <c r="P41" s="281"/>
      <c r="Q41" s="285"/>
      <c r="R41" s="76"/>
      <c r="S41" s="303">
        <f t="shared" si="12"/>
        <v>0</v>
      </c>
      <c r="T41" s="303">
        <f t="shared" si="12"/>
        <v>0</v>
      </c>
      <c r="U41" s="298" t="e">
        <f t="shared" si="17"/>
        <v>#DIV/0!</v>
      </c>
    </row>
    <row r="42" spans="1:21" x14ac:dyDescent="0.3">
      <c r="A42" s="72" t="s">
        <v>158</v>
      </c>
      <c r="C42" s="281"/>
      <c r="D42" s="283">
        <f>'C) FULL budget (Summary)'!I69</f>
        <v>0</v>
      </c>
      <c r="E42" s="281"/>
      <c r="G42" s="281"/>
      <c r="H42" s="281"/>
      <c r="I42" s="285"/>
      <c r="K42" s="281"/>
      <c r="L42" s="281"/>
      <c r="M42" s="285"/>
      <c r="O42" s="281"/>
      <c r="P42" s="281"/>
      <c r="Q42" s="285"/>
      <c r="R42" s="282"/>
      <c r="S42" s="281"/>
      <c r="T42" s="303">
        <f>+D42+H42+L42+P42</f>
        <v>0</v>
      </c>
      <c r="U42" s="281"/>
    </row>
    <row r="43" spans="1:21" x14ac:dyDescent="0.3">
      <c r="A43" s="72" t="s">
        <v>161</v>
      </c>
      <c r="C43" s="283">
        <f>'D) FULL Actual Costs (Summary)'!I71</f>
        <v>0</v>
      </c>
      <c r="D43" s="283">
        <f>'C) FULL budget (Summary)'!I73</f>
        <v>0</v>
      </c>
      <c r="E43" s="463" t="e">
        <f t="shared" si="13"/>
        <v>#DIV/0!</v>
      </c>
      <c r="G43" s="281"/>
      <c r="H43" s="281"/>
      <c r="I43" s="285"/>
      <c r="K43" s="281"/>
      <c r="L43" s="281"/>
      <c r="M43" s="285"/>
      <c r="O43" s="281"/>
      <c r="P43" s="281"/>
      <c r="Q43" s="285"/>
      <c r="R43" s="76"/>
      <c r="S43" s="303">
        <f t="shared" si="12"/>
        <v>0</v>
      </c>
      <c r="T43" s="303">
        <f>+D43+H43+L43+P43</f>
        <v>0</v>
      </c>
      <c r="U43" s="308" t="e">
        <f t="shared" si="17"/>
        <v>#DIV/0!</v>
      </c>
    </row>
    <row r="44" spans="1:21" ht="15" thickBot="1" x14ac:dyDescent="0.35">
      <c r="A44" s="125" t="s">
        <v>162</v>
      </c>
      <c r="B44" s="8"/>
      <c r="C44" s="173">
        <f>C43+C42+C41+C40+C39+C30</f>
        <v>0</v>
      </c>
      <c r="D44" s="173">
        <f>D43+D42+D41+D40+D39+D30</f>
        <v>0</v>
      </c>
      <c r="E44" s="206" t="e">
        <f t="shared" si="13"/>
        <v>#DIV/0!</v>
      </c>
      <c r="F44" s="8"/>
      <c r="G44" s="173">
        <f>G43+G42+G41+G40+G39+G30</f>
        <v>0</v>
      </c>
      <c r="H44" s="173">
        <f>H43+H42+H41+H40+H39+H30</f>
        <v>0</v>
      </c>
      <c r="I44" s="206" t="e">
        <f t="shared" ref="I44" si="18">+G44/H44</f>
        <v>#DIV/0!</v>
      </c>
      <c r="J44" s="8"/>
      <c r="K44" s="173">
        <f>K43+K42+K41+K40+K39+K30</f>
        <v>0</v>
      </c>
      <c r="L44" s="173">
        <f>L43+L42+L41+L40+L39+L30</f>
        <v>0</v>
      </c>
      <c r="M44" s="206" t="e">
        <f t="shared" ref="M44" si="19">+K44/L44</f>
        <v>#DIV/0!</v>
      </c>
      <c r="N44" s="8"/>
      <c r="O44" s="173">
        <f>O43+O42+O41+O40+O39+O30</f>
        <v>0</v>
      </c>
      <c r="P44" s="173">
        <f>P43+P42+P41+P40+P39+P30</f>
        <v>0</v>
      </c>
      <c r="Q44" s="206" t="e">
        <f t="shared" ref="Q44" si="20">+O44/P44</f>
        <v>#DIV/0!</v>
      </c>
      <c r="R44" s="126"/>
      <c r="S44" s="309">
        <f>+C44+G44+K44+O44</f>
        <v>0</v>
      </c>
      <c r="T44" s="309">
        <f>+D44+H44+L44+P44</f>
        <v>0</v>
      </c>
      <c r="U44" s="305" t="e">
        <f t="shared" si="17"/>
        <v>#DIV/0!</v>
      </c>
    </row>
    <row r="45" spans="1:21" ht="15" thickTop="1" x14ac:dyDescent="0.3"/>
    <row r="49" spans="3:9" x14ac:dyDescent="0.3">
      <c r="C49" s="114"/>
      <c r="D49" s="114"/>
      <c r="E49" s="123"/>
      <c r="F49" s="114"/>
      <c r="G49" s="114"/>
      <c r="H49" s="114"/>
      <c r="I49" s="123"/>
    </row>
    <row r="50" spans="3:9" x14ac:dyDescent="0.3">
      <c r="C50" s="1" t="s">
        <v>181</v>
      </c>
      <c r="E50" s="1"/>
      <c r="I50" s="1"/>
    </row>
    <row r="51" spans="3:9" x14ac:dyDescent="0.3">
      <c r="C51" s="1" t="s">
        <v>182</v>
      </c>
      <c r="E51" s="462" t="str">
        <f>'Financial Statement (1)'!G63</f>
        <v>*Enter title</v>
      </c>
      <c r="F51" s="462"/>
      <c r="G51" s="462"/>
      <c r="H51" s="462"/>
      <c r="I51" s="462"/>
    </row>
    <row r="52" spans="3:9" x14ac:dyDescent="0.3">
      <c r="C52" s="1" t="s">
        <v>184</v>
      </c>
      <c r="E52" s="462" t="str">
        <f>'Financial Statement (1)'!G64</f>
        <v>*Enter name</v>
      </c>
      <c r="F52" s="462"/>
      <c r="G52" s="462"/>
      <c r="H52" s="462"/>
      <c r="I52" s="462"/>
    </row>
  </sheetData>
  <sheetProtection algorithmName="SHA-512" hashValue="di/p3McC8SdERJZZdTzOaLgcq3EL5V4aGjnwZWtkQ7+LCBZlEY45LiMMfrP9SeTLB4SglZH2GsJCwtVaGTZgsQ==" saltValue="IvbklKAYT39jz6gjHkxNEg==" spinCount="100000" sheet="1" objects="1" scenarios="1" formatColumns="0" formatRows="0"/>
  <mergeCells count="14">
    <mergeCell ref="E51:I51"/>
    <mergeCell ref="E52:I52"/>
    <mergeCell ref="A1:U1"/>
    <mergeCell ref="A2:U2"/>
    <mergeCell ref="C9:E9"/>
    <mergeCell ref="G9:I9"/>
    <mergeCell ref="K9:M9"/>
    <mergeCell ref="O9:Q9"/>
    <mergeCell ref="S9:U9"/>
    <mergeCell ref="C28:E28"/>
    <mergeCell ref="G28:I28"/>
    <mergeCell ref="K28:M28"/>
    <mergeCell ref="O28:Q28"/>
    <mergeCell ref="S28:U28"/>
  </mergeCells>
  <pageMargins left="0.39370078740157483" right="0.39370078740157483" top="0.39370078740157483" bottom="0.39370078740157483" header="0.31496062992125984" footer="0.31496062992125984"/>
  <pageSetup paperSize="9"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2562C-EE9E-4AAA-94E7-90034858733C}">
  <sheetPr>
    <tabColor theme="7" tint="0.59999389629810485"/>
    <pageSetUpPr fitToPage="1"/>
  </sheetPr>
  <dimension ref="A1:X75"/>
  <sheetViews>
    <sheetView topLeftCell="A5" zoomScale="55" zoomScaleNormal="55" workbookViewId="0">
      <selection activeCell="C10" sqref="C10"/>
    </sheetView>
  </sheetViews>
  <sheetFormatPr defaultColWidth="9.109375" defaultRowHeight="14.4" x14ac:dyDescent="0.3"/>
  <cols>
    <col min="1" max="1" width="0.6640625" style="1" customWidth="1"/>
    <col min="2" max="2" width="59.5546875" style="1" customWidth="1"/>
    <col min="3" max="7" width="13.88671875" style="1" customWidth="1"/>
    <col min="8" max="8" width="2.88671875" style="1" customWidth="1"/>
    <col min="9" max="13" width="13.88671875" style="1" customWidth="1"/>
    <col min="14" max="14" width="2.88671875" style="1" customWidth="1"/>
    <col min="15" max="19" width="13.88671875" style="1" customWidth="1"/>
    <col min="20" max="20" width="4.33203125" style="1" customWidth="1"/>
    <col min="21" max="24" width="11.33203125" style="1" customWidth="1"/>
    <col min="25" max="16384" width="9.109375" style="1"/>
  </cols>
  <sheetData>
    <row r="1" spans="1:24" ht="26.25" customHeight="1" thickBot="1" x14ac:dyDescent="0.35">
      <c r="A1" s="6"/>
      <c r="B1" s="357" t="s">
        <v>61</v>
      </c>
      <c r="C1" s="357"/>
      <c r="D1" s="357"/>
      <c r="E1" s="357"/>
      <c r="F1" s="357"/>
      <c r="G1" s="211"/>
      <c r="R1" s="7"/>
      <c r="S1" s="7" t="s">
        <v>62</v>
      </c>
    </row>
    <row r="2" spans="1:24" ht="63.9" customHeight="1" thickBot="1" x14ac:dyDescent="0.35">
      <c r="A2" s="6"/>
      <c r="B2" s="358" t="s">
        <v>63</v>
      </c>
      <c r="C2" s="359"/>
      <c r="D2" s="359"/>
      <c r="E2" s="359"/>
      <c r="F2" s="359"/>
      <c r="G2" s="359"/>
      <c r="H2" s="359"/>
      <c r="I2" s="359"/>
      <c r="J2" s="359"/>
      <c r="K2" s="359"/>
      <c r="L2" s="359"/>
      <c r="M2" s="359"/>
      <c r="N2" s="359"/>
      <c r="O2" s="359"/>
      <c r="P2" s="359"/>
      <c r="Q2" s="359"/>
      <c r="R2" s="359"/>
      <c r="S2" s="360"/>
    </row>
    <row r="3" spans="1:24" ht="15" thickBot="1" x14ac:dyDescent="0.35"/>
    <row r="4" spans="1:24" ht="15" customHeight="1" thickBot="1" x14ac:dyDescent="0.35">
      <c r="C4" s="361" t="s">
        <v>64</v>
      </c>
      <c r="D4" s="362"/>
      <c r="E4" s="362"/>
      <c r="F4" s="362"/>
      <c r="G4" s="363"/>
      <c r="I4" s="361" t="s">
        <v>65</v>
      </c>
      <c r="J4" s="362"/>
      <c r="K4" s="362"/>
      <c r="L4" s="362"/>
      <c r="M4" s="363"/>
      <c r="O4" s="361" t="s">
        <v>66</v>
      </c>
      <c r="P4" s="362"/>
      <c r="Q4" s="362"/>
      <c r="R4" s="362"/>
      <c r="S4" s="363"/>
    </row>
    <row r="5" spans="1:24" ht="15" thickBot="1" x14ac:dyDescent="0.35">
      <c r="A5" s="6"/>
      <c r="B5" s="213" t="s">
        <v>67</v>
      </c>
      <c r="C5" s="403">
        <f>'Start Here'!D34</f>
        <v>0</v>
      </c>
      <c r="D5" s="404">
        <f>'Start Here'!D35</f>
        <v>0</v>
      </c>
      <c r="E5" s="404">
        <f>'Start Here'!D36</f>
        <v>0</v>
      </c>
      <c r="F5" s="405">
        <f>'Start Here'!D37</f>
        <v>0</v>
      </c>
      <c r="G5" s="343" t="s">
        <v>68</v>
      </c>
      <c r="I5" s="403">
        <f>'Start Here'!D28</f>
        <v>0</v>
      </c>
      <c r="J5" s="403">
        <f>'Start Here'!D29</f>
        <v>0</v>
      </c>
      <c r="K5" s="403">
        <f>'Start Here'!D30</f>
        <v>0</v>
      </c>
      <c r="L5" s="403">
        <f>'Start Here'!D31</f>
        <v>0</v>
      </c>
      <c r="M5" s="343" t="s">
        <v>69</v>
      </c>
      <c r="O5" s="403" t="str">
        <f>'Start Here'!D40</f>
        <v xml:space="preserve"> </v>
      </c>
      <c r="P5" s="404">
        <f>'Start Here'!D41</f>
        <v>0</v>
      </c>
      <c r="Q5" s="404" t="str">
        <f>'Start Here'!D42</f>
        <v xml:space="preserve"> </v>
      </c>
      <c r="R5" s="404" t="str">
        <f>'Start Here'!D43</f>
        <v xml:space="preserve"> </v>
      </c>
      <c r="S5" s="343" t="s">
        <v>70</v>
      </c>
    </row>
    <row r="6" spans="1:24" x14ac:dyDescent="0.3">
      <c r="A6" s="6"/>
      <c r="B6" s="346" t="s">
        <v>71</v>
      </c>
      <c r="C6" s="406"/>
      <c r="D6" s="407"/>
      <c r="E6" s="407"/>
      <c r="F6" s="408"/>
      <c r="G6" s="344"/>
      <c r="I6" s="406"/>
      <c r="J6" s="406"/>
      <c r="K6" s="406"/>
      <c r="L6" s="406"/>
      <c r="M6" s="344"/>
      <c r="O6" s="406"/>
      <c r="P6" s="407"/>
      <c r="Q6" s="407"/>
      <c r="R6" s="407"/>
      <c r="S6" s="344"/>
    </row>
    <row r="7" spans="1:24" ht="15" thickBot="1" x14ac:dyDescent="0.35">
      <c r="A7" s="6"/>
      <c r="B7" s="347"/>
      <c r="C7" s="409"/>
      <c r="D7" s="410"/>
      <c r="E7" s="410"/>
      <c r="F7" s="411"/>
      <c r="G7" s="345"/>
      <c r="I7" s="409"/>
      <c r="J7" s="409"/>
      <c r="K7" s="409"/>
      <c r="L7" s="409"/>
      <c r="M7" s="345"/>
      <c r="O7" s="409"/>
      <c r="P7" s="410"/>
      <c r="Q7" s="410"/>
      <c r="R7" s="410"/>
      <c r="S7" s="345"/>
      <c r="U7" s="8"/>
    </row>
    <row r="8" spans="1:24" x14ac:dyDescent="0.3">
      <c r="A8" s="6"/>
      <c r="B8" s="9" t="s">
        <v>72</v>
      </c>
      <c r="C8" s="24"/>
      <c r="D8" s="25"/>
      <c r="E8" s="25"/>
      <c r="F8" s="214"/>
      <c r="G8" s="185">
        <f>SUM(C8:F8)</f>
        <v>0</v>
      </c>
      <c r="I8" s="24"/>
      <c r="J8" s="25"/>
      <c r="K8" s="25"/>
      <c r="L8" s="216"/>
      <c r="M8" s="413">
        <f>SUM(I8:L8)</f>
        <v>0</v>
      </c>
      <c r="O8" s="24"/>
      <c r="P8" s="25"/>
      <c r="Q8" s="25"/>
      <c r="R8" s="216"/>
      <c r="S8" s="413">
        <f>SUM(O8:R8)</f>
        <v>0</v>
      </c>
      <c r="U8" s="348" t="s">
        <v>73</v>
      </c>
      <c r="V8" s="349"/>
      <c r="W8" s="349"/>
      <c r="X8" s="350"/>
    </row>
    <row r="9" spans="1:24" ht="15" thickBot="1" x14ac:dyDescent="0.35">
      <c r="A9" s="6"/>
      <c r="B9" s="9" t="s">
        <v>74</v>
      </c>
      <c r="C9" s="27"/>
      <c r="D9" s="28"/>
      <c r="E9" s="28"/>
      <c r="F9" s="217"/>
      <c r="G9" s="414">
        <f t="shared" ref="G9:G10" si="0">SUM(C9:F9)</f>
        <v>0</v>
      </c>
      <c r="I9" s="27"/>
      <c r="J9" s="28"/>
      <c r="K9" s="28"/>
      <c r="L9" s="25"/>
      <c r="M9" s="414">
        <f t="shared" ref="M9:M10" si="1">SUM(I9:L9)</f>
        <v>0</v>
      </c>
      <c r="O9" s="27"/>
      <c r="P9" s="28"/>
      <c r="Q9" s="28"/>
      <c r="R9" s="25"/>
      <c r="S9" s="414">
        <f t="shared" ref="S9:S10" si="2">SUM(O9:R9)</f>
        <v>0</v>
      </c>
      <c r="U9" s="351"/>
      <c r="V9" s="352"/>
      <c r="W9" s="352"/>
      <c r="X9" s="353"/>
    </row>
    <row r="10" spans="1:24" ht="15" thickBot="1" x14ac:dyDescent="0.35">
      <c r="A10" s="6"/>
      <c r="B10" s="16" t="s">
        <v>75</v>
      </c>
      <c r="C10" s="3">
        <f>SUM(C8:C9)</f>
        <v>0</v>
      </c>
      <c r="D10" s="4">
        <f t="shared" ref="D10:F10" si="3">SUM(D8:D9)</f>
        <v>0</v>
      </c>
      <c r="E10" s="4">
        <f t="shared" si="3"/>
        <v>0</v>
      </c>
      <c r="F10" s="234">
        <f t="shared" si="3"/>
        <v>0</v>
      </c>
      <c r="G10" s="228">
        <f t="shared" si="0"/>
        <v>0</v>
      </c>
      <c r="I10" s="3">
        <f t="shared" ref="I10:L10" si="4">SUM(I8:I9)</f>
        <v>0</v>
      </c>
      <c r="J10" s="4">
        <f t="shared" si="4"/>
        <v>0</v>
      </c>
      <c r="K10" s="4">
        <f t="shared" si="4"/>
        <v>0</v>
      </c>
      <c r="L10" s="4">
        <f t="shared" si="4"/>
        <v>0</v>
      </c>
      <c r="M10" s="230">
        <f t="shared" si="1"/>
        <v>0</v>
      </c>
      <c r="O10" s="3">
        <f t="shared" ref="O10:R10" si="5">SUM(O8:O9)</f>
        <v>0</v>
      </c>
      <c r="P10" s="4">
        <f t="shared" si="5"/>
        <v>0</v>
      </c>
      <c r="Q10" s="4">
        <f t="shared" si="5"/>
        <v>0</v>
      </c>
      <c r="R10" s="4">
        <f t="shared" si="5"/>
        <v>0</v>
      </c>
      <c r="S10" s="230">
        <f t="shared" si="2"/>
        <v>0</v>
      </c>
      <c r="U10" s="354"/>
      <c r="V10" s="355"/>
      <c r="W10" s="355"/>
      <c r="X10" s="356"/>
    </row>
    <row r="11" spans="1:24" ht="15" thickBot="1" x14ac:dyDescent="0.35">
      <c r="A11" s="6"/>
      <c r="B11" s="17"/>
      <c r="C11" s="18"/>
      <c r="D11" s="18"/>
      <c r="E11" s="18"/>
      <c r="F11" s="44"/>
      <c r="G11" s="44"/>
      <c r="I11" s="18"/>
      <c r="J11" s="18"/>
      <c r="K11" s="18"/>
      <c r="L11" s="44"/>
      <c r="M11" s="44"/>
      <c r="O11" s="18"/>
      <c r="P11" s="18"/>
      <c r="Q11" s="18"/>
      <c r="R11" s="44"/>
      <c r="S11" s="18"/>
    </row>
    <row r="12" spans="1:24" ht="15" thickBot="1" x14ac:dyDescent="0.35">
      <c r="A12" s="6"/>
      <c r="B12" s="19" t="s">
        <v>76</v>
      </c>
      <c r="C12" s="20"/>
      <c r="D12" s="21"/>
      <c r="E12" s="21"/>
      <c r="F12" s="178"/>
      <c r="G12" s="22"/>
      <c r="I12" s="20"/>
      <c r="J12" s="21"/>
      <c r="K12" s="21"/>
      <c r="L12" s="178"/>
      <c r="M12" s="22"/>
      <c r="O12" s="20"/>
      <c r="P12" s="21"/>
      <c r="Q12" s="21"/>
      <c r="R12" s="178"/>
      <c r="S12" s="22"/>
    </row>
    <row r="13" spans="1:24" ht="15" customHeight="1" x14ac:dyDescent="0.3">
      <c r="A13" s="6"/>
      <c r="B13" s="415" t="str">
        <f>"Output 1: " &amp; 'Start Here'!D47</f>
        <v xml:space="preserve">Output 1: </v>
      </c>
      <c r="C13" s="221"/>
      <c r="D13" s="222"/>
      <c r="E13" s="222"/>
      <c r="F13" s="223"/>
      <c r="G13" s="224"/>
      <c r="I13" s="221"/>
      <c r="J13" s="222"/>
      <c r="K13" s="222"/>
      <c r="L13" s="223"/>
      <c r="M13" s="224"/>
      <c r="O13" s="221"/>
      <c r="P13" s="222"/>
      <c r="Q13" s="222"/>
      <c r="R13" s="223"/>
      <c r="S13" s="224"/>
    </row>
    <row r="14" spans="1:24" ht="15" customHeight="1" x14ac:dyDescent="0.3">
      <c r="A14" s="6"/>
      <c r="B14" s="9" t="s">
        <v>77</v>
      </c>
      <c r="C14" s="24"/>
      <c r="D14" s="25"/>
      <c r="E14" s="25"/>
      <c r="F14" s="25"/>
      <c r="G14" s="416">
        <f t="shared" ref="G14:G18" si="6">SUM(C14:F14)</f>
        <v>0</v>
      </c>
      <c r="I14" s="24"/>
      <c r="J14" s="25"/>
      <c r="K14" s="25"/>
      <c r="L14" s="25"/>
      <c r="M14" s="416">
        <f t="shared" ref="M14:M18" si="7">SUM(I14:L14)</f>
        <v>0</v>
      </c>
      <c r="O14" s="24"/>
      <c r="P14" s="25"/>
      <c r="Q14" s="25"/>
      <c r="R14" s="25"/>
      <c r="S14" s="416">
        <f t="shared" ref="S14:S18" si="8">SUM(O14:R14)</f>
        <v>0</v>
      </c>
    </row>
    <row r="15" spans="1:24" ht="15" customHeight="1" x14ac:dyDescent="0.3">
      <c r="A15" s="6"/>
      <c r="B15" s="9" t="s">
        <v>78</v>
      </c>
      <c r="C15" s="24"/>
      <c r="D15" s="25"/>
      <c r="E15" s="25"/>
      <c r="F15" s="25"/>
      <c r="G15" s="416">
        <f t="shared" si="6"/>
        <v>0</v>
      </c>
      <c r="I15" s="24"/>
      <c r="J15" s="25"/>
      <c r="K15" s="25"/>
      <c r="L15" s="25"/>
      <c r="M15" s="416">
        <f t="shared" si="7"/>
        <v>0</v>
      </c>
      <c r="O15" s="24"/>
      <c r="P15" s="25"/>
      <c r="Q15" s="25"/>
      <c r="R15" s="25"/>
      <c r="S15" s="416">
        <f t="shared" si="8"/>
        <v>0</v>
      </c>
    </row>
    <row r="16" spans="1:24" x14ac:dyDescent="0.3">
      <c r="A16" s="6"/>
      <c r="B16" s="9" t="s">
        <v>79</v>
      </c>
      <c r="C16" s="24"/>
      <c r="D16" s="25"/>
      <c r="E16" s="25"/>
      <c r="F16" s="25"/>
      <c r="G16" s="416">
        <f t="shared" si="6"/>
        <v>0</v>
      </c>
      <c r="I16" s="24"/>
      <c r="J16" s="25"/>
      <c r="K16" s="25"/>
      <c r="L16" s="25"/>
      <c r="M16" s="416">
        <f t="shared" si="7"/>
        <v>0</v>
      </c>
      <c r="O16" s="24"/>
      <c r="P16" s="25"/>
      <c r="Q16" s="25"/>
      <c r="R16" s="25"/>
      <c r="S16" s="416">
        <f t="shared" si="8"/>
        <v>0</v>
      </c>
    </row>
    <row r="17" spans="1:19" ht="15" thickBot="1" x14ac:dyDescent="0.35">
      <c r="A17" s="6"/>
      <c r="B17" s="9" t="s">
        <v>80</v>
      </c>
      <c r="C17" s="24"/>
      <c r="D17" s="25"/>
      <c r="E17" s="25"/>
      <c r="F17" s="25"/>
      <c r="G17" s="417">
        <f t="shared" si="6"/>
        <v>0</v>
      </c>
      <c r="I17" s="24"/>
      <c r="J17" s="25"/>
      <c r="K17" s="25"/>
      <c r="L17" s="25"/>
      <c r="M17" s="417">
        <f t="shared" si="7"/>
        <v>0</v>
      </c>
      <c r="O17" s="24"/>
      <c r="P17" s="25"/>
      <c r="Q17" s="25"/>
      <c r="R17" s="25"/>
      <c r="S17" s="417">
        <f t="shared" si="8"/>
        <v>0</v>
      </c>
    </row>
    <row r="18" spans="1:19" ht="15" thickBot="1" x14ac:dyDescent="0.35">
      <c r="A18" s="6"/>
      <c r="B18" s="16" t="s">
        <v>81</v>
      </c>
      <c r="C18" s="3">
        <f>SUM(C14:C17)</f>
        <v>0</v>
      </c>
      <c r="D18" s="4">
        <f>SUM(D14:D17)</f>
        <v>0</v>
      </c>
      <c r="E18" s="4">
        <f>SUM(E14:E17)</f>
        <v>0</v>
      </c>
      <c r="F18" s="179">
        <f>SUM(F14:F17)</f>
        <v>0</v>
      </c>
      <c r="G18" s="230">
        <f t="shared" si="6"/>
        <v>0</v>
      </c>
      <c r="I18" s="3">
        <f>SUM(I14:I17)</f>
        <v>0</v>
      </c>
      <c r="J18" s="4">
        <f>SUM(J14:J17)</f>
        <v>0</v>
      </c>
      <c r="K18" s="4">
        <f>SUM(K14:K17)</f>
        <v>0</v>
      </c>
      <c r="L18" s="179">
        <f>SUM(L14:L17)</f>
        <v>0</v>
      </c>
      <c r="M18" s="230">
        <f t="shared" si="7"/>
        <v>0</v>
      </c>
      <c r="O18" s="3">
        <f>SUM(O14:O17)</f>
        <v>0</v>
      </c>
      <c r="P18" s="4">
        <f>SUM(P14:P17)</f>
        <v>0</v>
      </c>
      <c r="Q18" s="4">
        <f>SUM(Q14:Q17)</f>
        <v>0</v>
      </c>
      <c r="R18" s="179">
        <f>SUM(R14:R17)</f>
        <v>0</v>
      </c>
      <c r="S18" s="230">
        <f t="shared" si="8"/>
        <v>0</v>
      </c>
    </row>
    <row r="19" spans="1:19" ht="15" customHeight="1" x14ac:dyDescent="0.3">
      <c r="A19" s="6"/>
      <c r="B19" s="415" t="str">
        <f>"Output 2: " &amp; 'Start Here'!D48</f>
        <v xml:space="preserve">Output 2: </v>
      </c>
      <c r="C19" s="221"/>
      <c r="D19" s="222"/>
      <c r="E19" s="222"/>
      <c r="F19" s="223"/>
      <c r="G19" s="224"/>
      <c r="I19" s="221"/>
      <c r="J19" s="222"/>
      <c r="K19" s="222"/>
      <c r="L19" s="223"/>
      <c r="M19" s="224"/>
      <c r="O19" s="221"/>
      <c r="P19" s="222"/>
      <c r="Q19" s="222"/>
      <c r="R19" s="223"/>
      <c r="S19" s="224"/>
    </row>
    <row r="20" spans="1:19" ht="15" customHeight="1" x14ac:dyDescent="0.3">
      <c r="A20" s="6"/>
      <c r="B20" s="9" t="s">
        <v>77</v>
      </c>
      <c r="C20" s="24"/>
      <c r="D20" s="25"/>
      <c r="E20" s="25"/>
      <c r="F20" s="25"/>
      <c r="G20" s="416">
        <f t="shared" ref="G20:G24" si="9">SUM(C20:F20)</f>
        <v>0</v>
      </c>
      <c r="I20" s="24"/>
      <c r="J20" s="25"/>
      <c r="K20" s="25"/>
      <c r="L20" s="25"/>
      <c r="M20" s="416">
        <f t="shared" ref="M20:M24" si="10">SUM(I20:L20)</f>
        <v>0</v>
      </c>
      <c r="O20" s="24"/>
      <c r="P20" s="25"/>
      <c r="Q20" s="25"/>
      <c r="R20" s="25"/>
      <c r="S20" s="416">
        <f t="shared" ref="S20:S24" si="11">SUM(O20:R20)</f>
        <v>0</v>
      </c>
    </row>
    <row r="21" spans="1:19" ht="15" customHeight="1" x14ac:dyDescent="0.3">
      <c r="A21" s="6"/>
      <c r="B21" s="9" t="s">
        <v>78</v>
      </c>
      <c r="C21" s="24"/>
      <c r="D21" s="25"/>
      <c r="E21" s="25"/>
      <c r="F21" s="25"/>
      <c r="G21" s="416">
        <f t="shared" si="9"/>
        <v>0</v>
      </c>
      <c r="I21" s="24"/>
      <c r="J21" s="25"/>
      <c r="K21" s="25"/>
      <c r="L21" s="25"/>
      <c r="M21" s="416">
        <f t="shared" si="10"/>
        <v>0</v>
      </c>
      <c r="O21" s="24"/>
      <c r="P21" s="25"/>
      <c r="Q21" s="25"/>
      <c r="R21" s="25"/>
      <c r="S21" s="416">
        <f t="shared" si="11"/>
        <v>0</v>
      </c>
    </row>
    <row r="22" spans="1:19" x14ac:dyDescent="0.3">
      <c r="A22" s="6"/>
      <c r="B22" s="9" t="s">
        <v>79</v>
      </c>
      <c r="C22" s="24"/>
      <c r="D22" s="25"/>
      <c r="E22" s="25"/>
      <c r="F22" s="25"/>
      <c r="G22" s="416">
        <f t="shared" si="9"/>
        <v>0</v>
      </c>
      <c r="I22" s="24"/>
      <c r="J22" s="25"/>
      <c r="K22" s="25"/>
      <c r="L22" s="25"/>
      <c r="M22" s="416">
        <f t="shared" si="10"/>
        <v>0</v>
      </c>
      <c r="O22" s="24"/>
      <c r="P22" s="25"/>
      <c r="Q22" s="25"/>
      <c r="R22" s="25"/>
      <c r="S22" s="416">
        <f t="shared" si="11"/>
        <v>0</v>
      </c>
    </row>
    <row r="23" spans="1:19" ht="15" thickBot="1" x14ac:dyDescent="0.35">
      <c r="A23" s="6"/>
      <c r="B23" s="9" t="s">
        <v>80</v>
      </c>
      <c r="C23" s="24"/>
      <c r="D23" s="25"/>
      <c r="E23" s="25"/>
      <c r="F23" s="25"/>
      <c r="G23" s="417">
        <f t="shared" si="9"/>
        <v>0</v>
      </c>
      <c r="I23" s="24"/>
      <c r="J23" s="25"/>
      <c r="K23" s="25"/>
      <c r="L23" s="25"/>
      <c r="M23" s="417">
        <f t="shared" si="10"/>
        <v>0</v>
      </c>
      <c r="O23" s="24"/>
      <c r="P23" s="25"/>
      <c r="Q23" s="25"/>
      <c r="R23" s="25"/>
      <c r="S23" s="417">
        <f t="shared" si="11"/>
        <v>0</v>
      </c>
    </row>
    <row r="24" spans="1:19" ht="15" thickBot="1" x14ac:dyDescent="0.35">
      <c r="A24" s="6"/>
      <c r="B24" s="16" t="s">
        <v>82</v>
      </c>
      <c r="C24" s="3">
        <f>SUM(C20:C23)</f>
        <v>0</v>
      </c>
      <c r="D24" s="4">
        <f>SUM(D20:D23)</f>
        <v>0</v>
      </c>
      <c r="E24" s="4">
        <f>SUM(E20:E23)</f>
        <v>0</v>
      </c>
      <c r="F24" s="179">
        <f>SUM(F20:F23)</f>
        <v>0</v>
      </c>
      <c r="G24" s="230">
        <f t="shared" si="9"/>
        <v>0</v>
      </c>
      <c r="I24" s="3">
        <f>SUM(I20:I23)</f>
        <v>0</v>
      </c>
      <c r="J24" s="4">
        <f>SUM(J20:J23)</f>
        <v>0</v>
      </c>
      <c r="K24" s="4">
        <f>SUM(K20:K23)</f>
        <v>0</v>
      </c>
      <c r="L24" s="179">
        <f>SUM(L20:L23)</f>
        <v>0</v>
      </c>
      <c r="M24" s="230">
        <f t="shared" si="10"/>
        <v>0</v>
      </c>
      <c r="O24" s="3">
        <f>SUM(O20:O23)</f>
        <v>0</v>
      </c>
      <c r="P24" s="4">
        <f>SUM(P20:P23)</f>
        <v>0</v>
      </c>
      <c r="Q24" s="4">
        <f>SUM(Q20:Q23)</f>
        <v>0</v>
      </c>
      <c r="R24" s="179">
        <f>SUM(R20:R23)</f>
        <v>0</v>
      </c>
      <c r="S24" s="230">
        <f t="shared" si="11"/>
        <v>0</v>
      </c>
    </row>
    <row r="25" spans="1:19" ht="15" customHeight="1" x14ac:dyDescent="0.3">
      <c r="A25" s="6"/>
      <c r="B25" s="415" t="str">
        <f>"Output 3: " &amp; 'Start Here'!D49</f>
        <v xml:space="preserve">Output 3: </v>
      </c>
      <c r="C25" s="221"/>
      <c r="D25" s="222"/>
      <c r="E25" s="222"/>
      <c r="F25" s="223"/>
      <c r="G25" s="224"/>
      <c r="I25" s="221"/>
      <c r="J25" s="222"/>
      <c r="K25" s="222"/>
      <c r="L25" s="223"/>
      <c r="M25" s="224"/>
      <c r="O25" s="221"/>
      <c r="P25" s="222"/>
      <c r="Q25" s="222"/>
      <c r="R25" s="223"/>
      <c r="S25" s="224"/>
    </row>
    <row r="26" spans="1:19" ht="15" customHeight="1" x14ac:dyDescent="0.3">
      <c r="A26" s="6"/>
      <c r="B26" s="9" t="s">
        <v>77</v>
      </c>
      <c r="C26" s="24"/>
      <c r="D26" s="25"/>
      <c r="E26" s="25"/>
      <c r="F26" s="25"/>
      <c r="G26" s="416">
        <f t="shared" ref="G26:G30" si="12">SUM(C26:F26)</f>
        <v>0</v>
      </c>
      <c r="I26" s="24"/>
      <c r="J26" s="25"/>
      <c r="K26" s="25"/>
      <c r="L26" s="25"/>
      <c r="M26" s="416">
        <f t="shared" ref="M26:M30" si="13">SUM(I26:L26)</f>
        <v>0</v>
      </c>
      <c r="O26" s="24"/>
      <c r="P26" s="25"/>
      <c r="Q26" s="25"/>
      <c r="R26" s="25"/>
      <c r="S26" s="416">
        <f t="shared" ref="S26:S30" si="14">SUM(O26:R26)</f>
        <v>0</v>
      </c>
    </row>
    <row r="27" spans="1:19" ht="15" customHeight="1" x14ac:dyDescent="0.3">
      <c r="A27" s="6"/>
      <c r="B27" s="9" t="s">
        <v>78</v>
      </c>
      <c r="C27" s="24"/>
      <c r="D27" s="25"/>
      <c r="E27" s="25"/>
      <c r="F27" s="25"/>
      <c r="G27" s="416">
        <f t="shared" si="12"/>
        <v>0</v>
      </c>
      <c r="I27" s="24"/>
      <c r="J27" s="25"/>
      <c r="K27" s="25"/>
      <c r="L27" s="25"/>
      <c r="M27" s="416">
        <f t="shared" si="13"/>
        <v>0</v>
      </c>
      <c r="O27" s="24"/>
      <c r="P27" s="25"/>
      <c r="Q27" s="25"/>
      <c r="R27" s="25"/>
      <c r="S27" s="416">
        <f t="shared" si="14"/>
        <v>0</v>
      </c>
    </row>
    <row r="28" spans="1:19" x14ac:dyDescent="0.3">
      <c r="A28" s="6"/>
      <c r="B28" s="9" t="s">
        <v>79</v>
      </c>
      <c r="C28" s="24"/>
      <c r="D28" s="25"/>
      <c r="E28" s="25"/>
      <c r="F28" s="25"/>
      <c r="G28" s="416">
        <f t="shared" si="12"/>
        <v>0</v>
      </c>
      <c r="I28" s="24"/>
      <c r="J28" s="25"/>
      <c r="K28" s="25"/>
      <c r="L28" s="25"/>
      <c r="M28" s="416">
        <f t="shared" si="13"/>
        <v>0</v>
      </c>
      <c r="O28" s="24"/>
      <c r="P28" s="25"/>
      <c r="Q28" s="25"/>
      <c r="R28" s="25"/>
      <c r="S28" s="416">
        <f t="shared" si="14"/>
        <v>0</v>
      </c>
    </row>
    <row r="29" spans="1:19" ht="15" thickBot="1" x14ac:dyDescent="0.35">
      <c r="A29" s="6"/>
      <c r="B29" s="9" t="s">
        <v>80</v>
      </c>
      <c r="C29" s="24"/>
      <c r="D29" s="25"/>
      <c r="E29" s="25"/>
      <c r="F29" s="25"/>
      <c r="G29" s="417">
        <f t="shared" si="12"/>
        <v>0</v>
      </c>
      <c r="I29" s="24"/>
      <c r="J29" s="25"/>
      <c r="K29" s="25"/>
      <c r="L29" s="25"/>
      <c r="M29" s="417">
        <f t="shared" si="13"/>
        <v>0</v>
      </c>
      <c r="O29" s="24"/>
      <c r="P29" s="25"/>
      <c r="Q29" s="25"/>
      <c r="R29" s="25"/>
      <c r="S29" s="417">
        <f t="shared" si="14"/>
        <v>0</v>
      </c>
    </row>
    <row r="30" spans="1:19" ht="15" thickBot="1" x14ac:dyDescent="0.35">
      <c r="A30" s="6"/>
      <c r="B30" s="16" t="s">
        <v>83</v>
      </c>
      <c r="C30" s="3">
        <f>SUM(C26:C29)</f>
        <v>0</v>
      </c>
      <c r="D30" s="4">
        <f>SUM(D26:D29)</f>
        <v>0</v>
      </c>
      <c r="E30" s="4">
        <f>SUM(E26:E29)</f>
        <v>0</v>
      </c>
      <c r="F30" s="179">
        <f>SUM(F26:F29)</f>
        <v>0</v>
      </c>
      <c r="G30" s="230">
        <f t="shared" si="12"/>
        <v>0</v>
      </c>
      <c r="I30" s="3">
        <f>SUM(I26:I29)</f>
        <v>0</v>
      </c>
      <c r="J30" s="4">
        <f>SUM(J26:J29)</f>
        <v>0</v>
      </c>
      <c r="K30" s="4">
        <f>SUM(K26:K29)</f>
        <v>0</v>
      </c>
      <c r="L30" s="179">
        <f>SUM(L26:L29)</f>
        <v>0</v>
      </c>
      <c r="M30" s="230">
        <f t="shared" si="13"/>
        <v>0</v>
      </c>
      <c r="O30" s="3">
        <f>SUM(O26:O29)</f>
        <v>0</v>
      </c>
      <c r="P30" s="4">
        <f>SUM(P26:P29)</f>
        <v>0</v>
      </c>
      <c r="Q30" s="4">
        <f>SUM(Q26:Q29)</f>
        <v>0</v>
      </c>
      <c r="R30" s="179">
        <f>SUM(R26:R29)</f>
        <v>0</v>
      </c>
      <c r="S30" s="230">
        <f t="shared" si="14"/>
        <v>0</v>
      </c>
    </row>
    <row r="31" spans="1:19" ht="15" customHeight="1" x14ac:dyDescent="0.3">
      <c r="A31" s="6"/>
      <c r="B31" s="415" t="str">
        <f>"Output 4: " &amp; 'Start Here'!D50</f>
        <v xml:space="preserve">Output 4: </v>
      </c>
      <c r="C31" s="221"/>
      <c r="D31" s="222"/>
      <c r="E31" s="222"/>
      <c r="F31" s="223"/>
      <c r="G31" s="224"/>
      <c r="I31" s="221"/>
      <c r="J31" s="222"/>
      <c r="K31" s="222"/>
      <c r="L31" s="223"/>
      <c r="M31" s="224"/>
      <c r="O31" s="221"/>
      <c r="P31" s="222"/>
      <c r="Q31" s="222"/>
      <c r="R31" s="223"/>
      <c r="S31" s="224"/>
    </row>
    <row r="32" spans="1:19" ht="15" customHeight="1" x14ac:dyDescent="0.3">
      <c r="A32" s="6"/>
      <c r="B32" s="9" t="s">
        <v>77</v>
      </c>
      <c r="C32" s="24"/>
      <c r="D32" s="25"/>
      <c r="E32" s="25"/>
      <c r="F32" s="25"/>
      <c r="G32" s="416">
        <f t="shared" ref="G32:G36" si="15">SUM(C32:F32)</f>
        <v>0</v>
      </c>
      <c r="I32" s="24"/>
      <c r="J32" s="25"/>
      <c r="K32" s="25"/>
      <c r="L32" s="25"/>
      <c r="M32" s="416">
        <f t="shared" ref="M32:M36" si="16">SUM(I32:L32)</f>
        <v>0</v>
      </c>
      <c r="O32" s="24"/>
      <c r="P32" s="25"/>
      <c r="Q32" s="25"/>
      <c r="R32" s="25"/>
      <c r="S32" s="416">
        <f t="shared" ref="S32:S36" si="17">SUM(O32:R32)</f>
        <v>0</v>
      </c>
    </row>
    <row r="33" spans="1:19" ht="15" customHeight="1" x14ac:dyDescent="0.3">
      <c r="A33" s="6"/>
      <c r="B33" s="9" t="s">
        <v>78</v>
      </c>
      <c r="C33" s="24"/>
      <c r="D33" s="25"/>
      <c r="E33" s="25"/>
      <c r="F33" s="25"/>
      <c r="G33" s="416">
        <f t="shared" si="15"/>
        <v>0</v>
      </c>
      <c r="I33" s="24"/>
      <c r="J33" s="25"/>
      <c r="K33" s="25"/>
      <c r="L33" s="25"/>
      <c r="M33" s="416">
        <f t="shared" si="16"/>
        <v>0</v>
      </c>
      <c r="O33" s="24"/>
      <c r="P33" s="25"/>
      <c r="Q33" s="25"/>
      <c r="R33" s="25"/>
      <c r="S33" s="416">
        <f t="shared" si="17"/>
        <v>0</v>
      </c>
    </row>
    <row r="34" spans="1:19" x14ac:dyDescent="0.3">
      <c r="A34" s="6"/>
      <c r="B34" s="9" t="s">
        <v>79</v>
      </c>
      <c r="C34" s="24"/>
      <c r="D34" s="25"/>
      <c r="E34" s="25"/>
      <c r="F34" s="25"/>
      <c r="G34" s="416">
        <f t="shared" si="15"/>
        <v>0</v>
      </c>
      <c r="I34" s="24"/>
      <c r="J34" s="25"/>
      <c r="K34" s="25"/>
      <c r="L34" s="25"/>
      <c r="M34" s="416">
        <f t="shared" si="16"/>
        <v>0</v>
      </c>
      <c r="O34" s="24"/>
      <c r="P34" s="25"/>
      <c r="Q34" s="25"/>
      <c r="R34" s="25"/>
      <c r="S34" s="416">
        <f t="shared" si="17"/>
        <v>0</v>
      </c>
    </row>
    <row r="35" spans="1:19" ht="15" thickBot="1" x14ac:dyDescent="0.35">
      <c r="A35" s="6"/>
      <c r="B35" s="9" t="s">
        <v>80</v>
      </c>
      <c r="C35" s="24"/>
      <c r="D35" s="25"/>
      <c r="E35" s="25"/>
      <c r="F35" s="25"/>
      <c r="G35" s="417">
        <f t="shared" si="15"/>
        <v>0</v>
      </c>
      <c r="I35" s="24"/>
      <c r="J35" s="25"/>
      <c r="K35" s="25"/>
      <c r="L35" s="25"/>
      <c r="M35" s="417">
        <f t="shared" si="16"/>
        <v>0</v>
      </c>
      <c r="O35" s="24"/>
      <c r="P35" s="25"/>
      <c r="Q35" s="25"/>
      <c r="R35" s="25"/>
      <c r="S35" s="417">
        <f t="shared" si="17"/>
        <v>0</v>
      </c>
    </row>
    <row r="36" spans="1:19" ht="15" thickBot="1" x14ac:dyDescent="0.35">
      <c r="A36" s="6"/>
      <c r="B36" s="16" t="s">
        <v>84</v>
      </c>
      <c r="C36" s="3">
        <f>SUM(C32:C35)</f>
        <v>0</v>
      </c>
      <c r="D36" s="4">
        <f>SUM(D32:D35)</f>
        <v>0</v>
      </c>
      <c r="E36" s="4">
        <f>SUM(E32:E35)</f>
        <v>0</v>
      </c>
      <c r="F36" s="179">
        <f>SUM(F32:F35)</f>
        <v>0</v>
      </c>
      <c r="G36" s="230">
        <f t="shared" si="15"/>
        <v>0</v>
      </c>
      <c r="I36" s="3">
        <f>SUM(I32:I35)</f>
        <v>0</v>
      </c>
      <c r="J36" s="4">
        <f>SUM(J32:J35)</f>
        <v>0</v>
      </c>
      <c r="K36" s="4">
        <f>SUM(K32:K35)</f>
        <v>0</v>
      </c>
      <c r="L36" s="179">
        <f>SUM(L32:L35)</f>
        <v>0</v>
      </c>
      <c r="M36" s="230">
        <f t="shared" si="16"/>
        <v>0</v>
      </c>
      <c r="O36" s="3">
        <f>SUM(O32:O35)</f>
        <v>0</v>
      </c>
      <c r="P36" s="4">
        <f>SUM(P32:P35)</f>
        <v>0</v>
      </c>
      <c r="Q36" s="4">
        <f>SUM(Q32:Q35)</f>
        <v>0</v>
      </c>
      <c r="R36" s="179">
        <f>SUM(R32:R35)</f>
        <v>0</v>
      </c>
      <c r="S36" s="230">
        <f t="shared" si="17"/>
        <v>0</v>
      </c>
    </row>
    <row r="37" spans="1:19" ht="15" customHeight="1" x14ac:dyDescent="0.3">
      <c r="A37" s="6"/>
      <c r="B37" s="415" t="str">
        <f>"Output 5: " &amp; 'Start Here'!D51</f>
        <v xml:space="preserve">Output 5: </v>
      </c>
      <c r="C37" s="221"/>
      <c r="D37" s="222"/>
      <c r="E37" s="222"/>
      <c r="F37" s="223"/>
      <c r="G37" s="224"/>
      <c r="I37" s="221"/>
      <c r="J37" s="222"/>
      <c r="K37" s="222"/>
      <c r="L37" s="223"/>
      <c r="M37" s="224"/>
      <c r="O37" s="221"/>
      <c r="P37" s="222"/>
      <c r="Q37" s="222"/>
      <c r="R37" s="223"/>
      <c r="S37" s="224"/>
    </row>
    <row r="38" spans="1:19" ht="15" customHeight="1" x14ac:dyDescent="0.3">
      <c r="A38" s="6"/>
      <c r="B38" s="9" t="s">
        <v>77</v>
      </c>
      <c r="C38" s="24"/>
      <c r="D38" s="25"/>
      <c r="E38" s="25"/>
      <c r="F38" s="25"/>
      <c r="G38" s="416">
        <f t="shared" ref="G38:G42" si="18">SUM(C38:F38)</f>
        <v>0</v>
      </c>
      <c r="I38" s="24"/>
      <c r="J38" s="25"/>
      <c r="K38" s="25"/>
      <c r="L38" s="25"/>
      <c r="M38" s="416">
        <f t="shared" ref="M38:M42" si="19">SUM(I38:L38)</f>
        <v>0</v>
      </c>
      <c r="O38" s="24"/>
      <c r="P38" s="25"/>
      <c r="Q38" s="25"/>
      <c r="R38" s="25"/>
      <c r="S38" s="416">
        <f t="shared" ref="S38:S42" si="20">SUM(O38:R38)</f>
        <v>0</v>
      </c>
    </row>
    <row r="39" spans="1:19" ht="15" customHeight="1" x14ac:dyDescent="0.3">
      <c r="A39" s="6"/>
      <c r="B39" s="9" t="s">
        <v>78</v>
      </c>
      <c r="C39" s="24"/>
      <c r="D39" s="25"/>
      <c r="E39" s="25"/>
      <c r="F39" s="25"/>
      <c r="G39" s="416">
        <f t="shared" si="18"/>
        <v>0</v>
      </c>
      <c r="I39" s="24"/>
      <c r="J39" s="25"/>
      <c r="K39" s="25"/>
      <c r="L39" s="25"/>
      <c r="M39" s="416">
        <f t="shared" si="19"/>
        <v>0</v>
      </c>
      <c r="O39" s="24"/>
      <c r="P39" s="25"/>
      <c r="Q39" s="25"/>
      <c r="R39" s="25"/>
      <c r="S39" s="416">
        <f t="shared" si="20"/>
        <v>0</v>
      </c>
    </row>
    <row r="40" spans="1:19" x14ac:dyDescent="0.3">
      <c r="A40" s="6"/>
      <c r="B40" s="9" t="s">
        <v>79</v>
      </c>
      <c r="C40" s="24"/>
      <c r="D40" s="25"/>
      <c r="E40" s="25"/>
      <c r="F40" s="25"/>
      <c r="G40" s="416">
        <f t="shared" si="18"/>
        <v>0</v>
      </c>
      <c r="I40" s="24"/>
      <c r="J40" s="25"/>
      <c r="K40" s="25"/>
      <c r="L40" s="25"/>
      <c r="M40" s="416">
        <f t="shared" si="19"/>
        <v>0</v>
      </c>
      <c r="O40" s="24"/>
      <c r="P40" s="25"/>
      <c r="Q40" s="25"/>
      <c r="R40" s="25"/>
      <c r="S40" s="416">
        <f t="shared" si="20"/>
        <v>0</v>
      </c>
    </row>
    <row r="41" spans="1:19" ht="15" thickBot="1" x14ac:dyDescent="0.35">
      <c r="A41" s="6"/>
      <c r="B41" s="9" t="s">
        <v>80</v>
      </c>
      <c r="C41" s="24"/>
      <c r="D41" s="25"/>
      <c r="E41" s="25"/>
      <c r="F41" s="25"/>
      <c r="G41" s="417">
        <f t="shared" si="18"/>
        <v>0</v>
      </c>
      <c r="I41" s="24"/>
      <c r="J41" s="25"/>
      <c r="K41" s="25"/>
      <c r="L41" s="25"/>
      <c r="M41" s="417">
        <f t="shared" si="19"/>
        <v>0</v>
      </c>
      <c r="O41" s="24"/>
      <c r="P41" s="25"/>
      <c r="Q41" s="25"/>
      <c r="R41" s="25"/>
      <c r="S41" s="417">
        <f t="shared" si="20"/>
        <v>0</v>
      </c>
    </row>
    <row r="42" spans="1:19" ht="15" thickBot="1" x14ac:dyDescent="0.35">
      <c r="A42" s="6"/>
      <c r="B42" s="16" t="s">
        <v>85</v>
      </c>
      <c r="C42" s="3">
        <f>SUM(C38:C41)</f>
        <v>0</v>
      </c>
      <c r="D42" s="4">
        <f>SUM(D38:D41)</f>
        <v>0</v>
      </c>
      <c r="E42" s="4">
        <f>SUM(E38:E41)</f>
        <v>0</v>
      </c>
      <c r="F42" s="179">
        <f>SUM(F38:F41)</f>
        <v>0</v>
      </c>
      <c r="G42" s="230">
        <f t="shared" si="18"/>
        <v>0</v>
      </c>
      <c r="I42" s="3">
        <f>SUM(I38:I41)</f>
        <v>0</v>
      </c>
      <c r="J42" s="4">
        <f>SUM(J38:J41)</f>
        <v>0</v>
      </c>
      <c r="K42" s="4">
        <f>SUM(K38:K41)</f>
        <v>0</v>
      </c>
      <c r="L42" s="179">
        <f>SUM(L38:L41)</f>
        <v>0</v>
      </c>
      <c r="M42" s="230">
        <f t="shared" si="19"/>
        <v>0</v>
      </c>
      <c r="O42" s="3">
        <f>SUM(O38:O41)</f>
        <v>0</v>
      </c>
      <c r="P42" s="4">
        <f>SUM(P38:P41)</f>
        <v>0</v>
      </c>
      <c r="Q42" s="4">
        <f>SUM(Q38:Q41)</f>
        <v>0</v>
      </c>
      <c r="R42" s="179">
        <f>SUM(R38:R41)</f>
        <v>0</v>
      </c>
      <c r="S42" s="230">
        <f t="shared" si="20"/>
        <v>0</v>
      </c>
    </row>
    <row r="43" spans="1:19" ht="15" customHeight="1" x14ac:dyDescent="0.3">
      <c r="A43" s="6"/>
      <c r="B43" s="415" t="str">
        <f>"Output 6: " &amp; 'Start Here'!D52</f>
        <v xml:space="preserve">Output 6: </v>
      </c>
      <c r="C43" s="221"/>
      <c r="D43" s="222"/>
      <c r="E43" s="222"/>
      <c r="F43" s="223"/>
      <c r="G43" s="224"/>
      <c r="I43" s="221"/>
      <c r="J43" s="222"/>
      <c r="K43" s="222"/>
      <c r="L43" s="223"/>
      <c r="M43" s="224"/>
      <c r="O43" s="221"/>
      <c r="P43" s="222"/>
      <c r="Q43" s="222"/>
      <c r="R43" s="223"/>
      <c r="S43" s="224"/>
    </row>
    <row r="44" spans="1:19" ht="15" customHeight="1" x14ac:dyDescent="0.3">
      <c r="A44" s="6"/>
      <c r="B44" s="9" t="s">
        <v>77</v>
      </c>
      <c r="C44" s="24"/>
      <c r="D44" s="25"/>
      <c r="E44" s="25"/>
      <c r="F44" s="25"/>
      <c r="G44" s="416">
        <f t="shared" ref="G44:G48" si="21">SUM(C44:F44)</f>
        <v>0</v>
      </c>
      <c r="I44" s="24"/>
      <c r="J44" s="25"/>
      <c r="K44" s="25"/>
      <c r="L44" s="25"/>
      <c r="M44" s="416">
        <f t="shared" ref="M44:M48" si="22">SUM(I44:L44)</f>
        <v>0</v>
      </c>
      <c r="O44" s="24"/>
      <c r="P44" s="25"/>
      <c r="Q44" s="25"/>
      <c r="R44" s="25"/>
      <c r="S44" s="416">
        <f t="shared" ref="S44:S48" si="23">SUM(O44:R44)</f>
        <v>0</v>
      </c>
    </row>
    <row r="45" spans="1:19" ht="15" customHeight="1" x14ac:dyDescent="0.3">
      <c r="A45" s="6"/>
      <c r="B45" s="9" t="s">
        <v>78</v>
      </c>
      <c r="C45" s="24"/>
      <c r="D45" s="25"/>
      <c r="E45" s="25"/>
      <c r="F45" s="25"/>
      <c r="G45" s="416">
        <f t="shared" si="21"/>
        <v>0</v>
      </c>
      <c r="I45" s="24"/>
      <c r="J45" s="25"/>
      <c r="K45" s="25"/>
      <c r="L45" s="25"/>
      <c r="M45" s="416">
        <f t="shared" si="22"/>
        <v>0</v>
      </c>
      <c r="O45" s="24"/>
      <c r="P45" s="25"/>
      <c r="Q45" s="25"/>
      <c r="R45" s="25"/>
      <c r="S45" s="416">
        <f t="shared" si="23"/>
        <v>0</v>
      </c>
    </row>
    <row r="46" spans="1:19" x14ac:dyDescent="0.3">
      <c r="A46" s="6"/>
      <c r="B46" s="9" t="s">
        <v>79</v>
      </c>
      <c r="C46" s="24"/>
      <c r="D46" s="25"/>
      <c r="E46" s="25"/>
      <c r="F46" s="25"/>
      <c r="G46" s="416">
        <f t="shared" si="21"/>
        <v>0</v>
      </c>
      <c r="I46" s="24"/>
      <c r="J46" s="25"/>
      <c r="K46" s="25"/>
      <c r="L46" s="25"/>
      <c r="M46" s="416">
        <f t="shared" si="22"/>
        <v>0</v>
      </c>
      <c r="O46" s="24"/>
      <c r="P46" s="25"/>
      <c r="Q46" s="25"/>
      <c r="R46" s="25"/>
      <c r="S46" s="416">
        <f t="shared" si="23"/>
        <v>0</v>
      </c>
    </row>
    <row r="47" spans="1:19" ht="15" thickBot="1" x14ac:dyDescent="0.35">
      <c r="A47" s="6"/>
      <c r="B47" s="9" t="s">
        <v>80</v>
      </c>
      <c r="C47" s="24"/>
      <c r="D47" s="25"/>
      <c r="E47" s="25"/>
      <c r="F47" s="25"/>
      <c r="G47" s="417">
        <f t="shared" si="21"/>
        <v>0</v>
      </c>
      <c r="I47" s="24"/>
      <c r="J47" s="25"/>
      <c r="K47" s="25"/>
      <c r="L47" s="25"/>
      <c r="M47" s="417">
        <f t="shared" si="22"/>
        <v>0</v>
      </c>
      <c r="O47" s="24"/>
      <c r="P47" s="25"/>
      <c r="Q47" s="25"/>
      <c r="R47" s="25"/>
      <c r="S47" s="417">
        <f t="shared" si="23"/>
        <v>0</v>
      </c>
    </row>
    <row r="48" spans="1:19" ht="15" thickBot="1" x14ac:dyDescent="0.35">
      <c r="A48" s="6"/>
      <c r="B48" s="16" t="s">
        <v>86</v>
      </c>
      <c r="C48" s="3">
        <f>SUM(C44:C47)</f>
        <v>0</v>
      </c>
      <c r="D48" s="4">
        <f>SUM(D44:D47)</f>
        <v>0</v>
      </c>
      <c r="E48" s="4">
        <f>SUM(E44:E47)</f>
        <v>0</v>
      </c>
      <c r="F48" s="179">
        <f>SUM(F44:F47)</f>
        <v>0</v>
      </c>
      <c r="G48" s="230">
        <f t="shared" si="21"/>
        <v>0</v>
      </c>
      <c r="I48" s="3">
        <f>SUM(I44:I47)</f>
        <v>0</v>
      </c>
      <c r="J48" s="4">
        <f>SUM(J44:J47)</f>
        <v>0</v>
      </c>
      <c r="K48" s="4">
        <f>SUM(K44:K47)</f>
        <v>0</v>
      </c>
      <c r="L48" s="179">
        <f>SUM(L44:L47)</f>
        <v>0</v>
      </c>
      <c r="M48" s="230">
        <f t="shared" si="22"/>
        <v>0</v>
      </c>
      <c r="O48" s="3">
        <f>SUM(O44:O47)</f>
        <v>0</v>
      </c>
      <c r="P48" s="4">
        <f>SUM(P44:P47)</f>
        <v>0</v>
      </c>
      <c r="Q48" s="4">
        <f>SUM(Q44:Q47)</f>
        <v>0</v>
      </c>
      <c r="R48" s="179">
        <f>SUM(R44:R47)</f>
        <v>0</v>
      </c>
      <c r="S48" s="230">
        <f t="shared" si="23"/>
        <v>0</v>
      </c>
    </row>
    <row r="49" spans="1:19" ht="15" customHeight="1" x14ac:dyDescent="0.3">
      <c r="A49" s="6"/>
      <c r="B49" s="415" t="str">
        <f>"Output 7: " &amp; 'Start Here'!D53</f>
        <v xml:space="preserve">Output 7: </v>
      </c>
      <c r="C49" s="221"/>
      <c r="D49" s="222"/>
      <c r="E49" s="222"/>
      <c r="F49" s="223"/>
      <c r="G49" s="224"/>
      <c r="I49" s="221"/>
      <c r="J49" s="222"/>
      <c r="K49" s="222"/>
      <c r="L49" s="223"/>
      <c r="M49" s="224"/>
      <c r="O49" s="221"/>
      <c r="P49" s="222"/>
      <c r="Q49" s="222"/>
      <c r="R49" s="223"/>
      <c r="S49" s="224"/>
    </row>
    <row r="50" spans="1:19" ht="15" customHeight="1" x14ac:dyDescent="0.3">
      <c r="A50" s="6"/>
      <c r="B50" s="9" t="s">
        <v>77</v>
      </c>
      <c r="C50" s="24"/>
      <c r="D50" s="25"/>
      <c r="E50" s="25"/>
      <c r="F50" s="25"/>
      <c r="G50" s="416">
        <f t="shared" ref="G50:G54" si="24">SUM(C50:F50)</f>
        <v>0</v>
      </c>
      <c r="I50" s="24"/>
      <c r="J50" s="25"/>
      <c r="K50" s="25"/>
      <c r="L50" s="25"/>
      <c r="M50" s="416">
        <f t="shared" ref="M50:M54" si="25">SUM(I50:L50)</f>
        <v>0</v>
      </c>
      <c r="O50" s="24"/>
      <c r="P50" s="25"/>
      <c r="Q50" s="25"/>
      <c r="R50" s="25"/>
      <c r="S50" s="416">
        <f t="shared" ref="S50:S54" si="26">SUM(O50:R50)</f>
        <v>0</v>
      </c>
    </row>
    <row r="51" spans="1:19" ht="15" customHeight="1" x14ac:dyDescent="0.3">
      <c r="A51" s="6"/>
      <c r="B51" s="9" t="s">
        <v>78</v>
      </c>
      <c r="C51" s="24"/>
      <c r="D51" s="25"/>
      <c r="E51" s="25"/>
      <c r="F51" s="25"/>
      <c r="G51" s="416">
        <f t="shared" si="24"/>
        <v>0</v>
      </c>
      <c r="I51" s="24"/>
      <c r="J51" s="25"/>
      <c r="K51" s="25"/>
      <c r="L51" s="25"/>
      <c r="M51" s="416">
        <f t="shared" si="25"/>
        <v>0</v>
      </c>
      <c r="O51" s="24"/>
      <c r="P51" s="25"/>
      <c r="Q51" s="25"/>
      <c r="R51" s="25"/>
      <c r="S51" s="416">
        <f t="shared" si="26"/>
        <v>0</v>
      </c>
    </row>
    <row r="52" spans="1:19" x14ac:dyDescent="0.3">
      <c r="A52" s="6"/>
      <c r="B52" s="9" t="s">
        <v>79</v>
      </c>
      <c r="C52" s="24"/>
      <c r="D52" s="25"/>
      <c r="E52" s="25"/>
      <c r="F52" s="25"/>
      <c r="G52" s="416">
        <f t="shared" si="24"/>
        <v>0</v>
      </c>
      <c r="I52" s="24"/>
      <c r="J52" s="25"/>
      <c r="K52" s="25"/>
      <c r="L52" s="25"/>
      <c r="M52" s="416">
        <f t="shared" si="25"/>
        <v>0</v>
      </c>
      <c r="O52" s="24"/>
      <c r="P52" s="25"/>
      <c r="Q52" s="25"/>
      <c r="R52" s="25"/>
      <c r="S52" s="416">
        <f t="shared" si="26"/>
        <v>0</v>
      </c>
    </row>
    <row r="53" spans="1:19" ht="15" thickBot="1" x14ac:dyDescent="0.35">
      <c r="A53" s="6"/>
      <c r="B53" s="9" t="s">
        <v>80</v>
      </c>
      <c r="C53" s="24"/>
      <c r="D53" s="25"/>
      <c r="E53" s="25"/>
      <c r="F53" s="25"/>
      <c r="G53" s="417">
        <f t="shared" si="24"/>
        <v>0</v>
      </c>
      <c r="I53" s="24"/>
      <c r="J53" s="25"/>
      <c r="K53" s="25"/>
      <c r="L53" s="25"/>
      <c r="M53" s="417">
        <f t="shared" si="25"/>
        <v>0</v>
      </c>
      <c r="O53" s="24"/>
      <c r="P53" s="25"/>
      <c r="Q53" s="25"/>
      <c r="R53" s="25"/>
      <c r="S53" s="417">
        <f t="shared" si="26"/>
        <v>0</v>
      </c>
    </row>
    <row r="54" spans="1:19" ht="15" thickBot="1" x14ac:dyDescent="0.35">
      <c r="A54" s="6"/>
      <c r="B54" s="16" t="s">
        <v>87</v>
      </c>
      <c r="C54" s="3">
        <f>SUM(C50:C53)</f>
        <v>0</v>
      </c>
      <c r="D54" s="4">
        <f>SUM(D50:D53)</f>
        <v>0</v>
      </c>
      <c r="E54" s="4">
        <f>SUM(E50:E53)</f>
        <v>0</v>
      </c>
      <c r="F54" s="179">
        <f>SUM(F50:F53)</f>
        <v>0</v>
      </c>
      <c r="G54" s="230">
        <f t="shared" si="24"/>
        <v>0</v>
      </c>
      <c r="I54" s="3">
        <f>SUM(I50:I53)</f>
        <v>0</v>
      </c>
      <c r="J54" s="4">
        <f>SUM(J50:J53)</f>
        <v>0</v>
      </c>
      <c r="K54" s="4">
        <f>SUM(K50:K53)</f>
        <v>0</v>
      </c>
      <c r="L54" s="179">
        <f>SUM(L50:L53)</f>
        <v>0</v>
      </c>
      <c r="M54" s="230">
        <f t="shared" si="25"/>
        <v>0</v>
      </c>
      <c r="O54" s="3">
        <f>SUM(O50:O53)</f>
        <v>0</v>
      </c>
      <c r="P54" s="4">
        <f>SUM(P50:P53)</f>
        <v>0</v>
      </c>
      <c r="Q54" s="4">
        <f>SUM(Q50:Q53)</f>
        <v>0</v>
      </c>
      <c r="R54" s="179">
        <f>SUM(R50:R53)</f>
        <v>0</v>
      </c>
      <c r="S54" s="230">
        <f t="shared" si="26"/>
        <v>0</v>
      </c>
    </row>
    <row r="55" spans="1:19" ht="15" customHeight="1" x14ac:dyDescent="0.3">
      <c r="A55" s="6"/>
      <c r="B55" s="415" t="str">
        <f>"Output 8: " &amp; 'Start Here'!D54</f>
        <v xml:space="preserve">Output 8: </v>
      </c>
      <c r="C55" s="221"/>
      <c r="D55" s="222"/>
      <c r="E55" s="222"/>
      <c r="F55" s="223"/>
      <c r="G55" s="224"/>
      <c r="I55" s="221"/>
      <c r="J55" s="222"/>
      <c r="K55" s="222"/>
      <c r="L55" s="223"/>
      <c r="M55" s="224"/>
      <c r="O55" s="221"/>
      <c r="P55" s="222"/>
      <c r="Q55" s="222"/>
      <c r="R55" s="223"/>
      <c r="S55" s="224"/>
    </row>
    <row r="56" spans="1:19" ht="15" customHeight="1" x14ac:dyDescent="0.3">
      <c r="A56" s="6"/>
      <c r="B56" s="9" t="s">
        <v>77</v>
      </c>
      <c r="C56" s="24"/>
      <c r="D56" s="25"/>
      <c r="E56" s="25"/>
      <c r="F56" s="25"/>
      <c r="G56" s="416">
        <f t="shared" ref="G56:G60" si="27">SUM(C56:F56)</f>
        <v>0</v>
      </c>
      <c r="I56" s="24"/>
      <c r="J56" s="25"/>
      <c r="K56" s="25"/>
      <c r="L56" s="25"/>
      <c r="M56" s="416">
        <f t="shared" ref="M56:M60" si="28">SUM(I56:L56)</f>
        <v>0</v>
      </c>
      <c r="O56" s="24"/>
      <c r="P56" s="25"/>
      <c r="Q56" s="25"/>
      <c r="R56" s="25"/>
      <c r="S56" s="416">
        <f t="shared" ref="S56:S60" si="29">SUM(O56:R56)</f>
        <v>0</v>
      </c>
    </row>
    <row r="57" spans="1:19" ht="15" customHeight="1" x14ac:dyDescent="0.3">
      <c r="A57" s="6"/>
      <c r="B57" s="9" t="s">
        <v>78</v>
      </c>
      <c r="C57" s="24"/>
      <c r="D57" s="25"/>
      <c r="E57" s="25"/>
      <c r="F57" s="25"/>
      <c r="G57" s="416">
        <f t="shared" si="27"/>
        <v>0</v>
      </c>
      <c r="I57" s="24"/>
      <c r="J57" s="25"/>
      <c r="K57" s="25"/>
      <c r="L57" s="25"/>
      <c r="M57" s="416">
        <f t="shared" si="28"/>
        <v>0</v>
      </c>
      <c r="O57" s="24"/>
      <c r="P57" s="25"/>
      <c r="Q57" s="25"/>
      <c r="R57" s="25"/>
      <c r="S57" s="416">
        <f t="shared" si="29"/>
        <v>0</v>
      </c>
    </row>
    <row r="58" spans="1:19" x14ac:dyDescent="0.3">
      <c r="A58" s="6"/>
      <c r="B58" s="9" t="s">
        <v>79</v>
      </c>
      <c r="C58" s="24"/>
      <c r="D58" s="25"/>
      <c r="E58" s="25"/>
      <c r="F58" s="25"/>
      <c r="G58" s="416">
        <f t="shared" si="27"/>
        <v>0</v>
      </c>
      <c r="I58" s="24"/>
      <c r="J58" s="25"/>
      <c r="K58" s="25"/>
      <c r="L58" s="25"/>
      <c r="M58" s="416">
        <f t="shared" si="28"/>
        <v>0</v>
      </c>
      <c r="O58" s="24"/>
      <c r="P58" s="25"/>
      <c r="Q58" s="25"/>
      <c r="R58" s="25"/>
      <c r="S58" s="416">
        <f t="shared" si="29"/>
        <v>0</v>
      </c>
    </row>
    <row r="59" spans="1:19" ht="15" thickBot="1" x14ac:dyDescent="0.35">
      <c r="A59" s="6"/>
      <c r="B59" s="9" t="s">
        <v>80</v>
      </c>
      <c r="C59" s="24"/>
      <c r="D59" s="25"/>
      <c r="E59" s="25"/>
      <c r="F59" s="25"/>
      <c r="G59" s="417">
        <f t="shared" si="27"/>
        <v>0</v>
      </c>
      <c r="I59" s="24"/>
      <c r="J59" s="25"/>
      <c r="K59" s="25"/>
      <c r="L59" s="25"/>
      <c r="M59" s="417">
        <f t="shared" si="28"/>
        <v>0</v>
      </c>
      <c r="O59" s="24"/>
      <c r="P59" s="25"/>
      <c r="Q59" s="25"/>
      <c r="R59" s="25"/>
      <c r="S59" s="417">
        <f t="shared" si="29"/>
        <v>0</v>
      </c>
    </row>
    <row r="60" spans="1:19" ht="15" thickBot="1" x14ac:dyDescent="0.35">
      <c r="A60" s="6"/>
      <c r="B60" s="23" t="s">
        <v>88</v>
      </c>
      <c r="C60" s="3">
        <f>SUM(C56:C59)</f>
        <v>0</v>
      </c>
      <c r="D60" s="4">
        <f>SUM(D56:D59)</f>
        <v>0</v>
      </c>
      <c r="E60" s="4">
        <f>SUM(E56:E59)</f>
        <v>0</v>
      </c>
      <c r="F60" s="179">
        <f>SUM(F56:F59)</f>
        <v>0</v>
      </c>
      <c r="G60" s="230">
        <f t="shared" si="27"/>
        <v>0</v>
      </c>
      <c r="I60" s="3">
        <f>SUM(I56:I59)</f>
        <v>0</v>
      </c>
      <c r="J60" s="4">
        <f>SUM(J56:J59)</f>
        <v>0</v>
      </c>
      <c r="K60" s="4">
        <f>SUM(K56:K59)</f>
        <v>0</v>
      </c>
      <c r="L60" s="179">
        <f>SUM(L56:L59)</f>
        <v>0</v>
      </c>
      <c r="M60" s="230">
        <f t="shared" si="28"/>
        <v>0</v>
      </c>
      <c r="O60" s="3">
        <f>SUM(O56:O59)</f>
        <v>0</v>
      </c>
      <c r="P60" s="4">
        <f>SUM(P56:P59)</f>
        <v>0</v>
      </c>
      <c r="Q60" s="4">
        <f>SUM(Q56:Q59)</f>
        <v>0</v>
      </c>
      <c r="R60" s="179">
        <f>SUM(R56:R59)</f>
        <v>0</v>
      </c>
      <c r="S60" s="230">
        <f t="shared" si="29"/>
        <v>0</v>
      </c>
    </row>
    <row r="61" spans="1:19" ht="15" thickBot="1" x14ac:dyDescent="0.35"/>
    <row r="62" spans="1:19" ht="15" thickBot="1" x14ac:dyDescent="0.35">
      <c r="B62" s="23" t="s">
        <v>89</v>
      </c>
      <c r="C62" s="3">
        <f>C18+C24+C30+C36+C42+C48+C54+C60</f>
        <v>0</v>
      </c>
      <c r="D62" s="4">
        <f t="shared" ref="D62:F62" si="30">D18+D24+D30+D36+D42+D48+D54+D60</f>
        <v>0</v>
      </c>
      <c r="E62" s="4">
        <f t="shared" si="30"/>
        <v>0</v>
      </c>
      <c r="F62" s="234">
        <f t="shared" si="30"/>
        <v>0</v>
      </c>
      <c r="G62" s="228">
        <f>SUM(C62:F62)</f>
        <v>0</v>
      </c>
      <c r="I62" s="3">
        <f t="shared" ref="I62:L62" si="31">I18+I24+I30+I36+I42+I48+I54+I60</f>
        <v>0</v>
      </c>
      <c r="J62" s="4">
        <f t="shared" si="31"/>
        <v>0</v>
      </c>
      <c r="K62" s="4">
        <f t="shared" si="31"/>
        <v>0</v>
      </c>
      <c r="L62" s="234">
        <f t="shared" si="31"/>
        <v>0</v>
      </c>
      <c r="M62" s="228">
        <f>SUM(I62:L62)</f>
        <v>0</v>
      </c>
      <c r="O62" s="3">
        <f t="shared" ref="O62:Q62" si="32">O18+O24+O30+O36+O42+O48+O54+O60</f>
        <v>0</v>
      </c>
      <c r="P62" s="4">
        <f t="shared" si="32"/>
        <v>0</v>
      </c>
      <c r="Q62" s="4">
        <f t="shared" si="32"/>
        <v>0</v>
      </c>
      <c r="R62" s="234">
        <f>R18+R24+R30+R36+R42+R48+R54+R60</f>
        <v>0</v>
      </c>
      <c r="S62" s="228">
        <f>SUM(O62:R62)</f>
        <v>0</v>
      </c>
    </row>
    <row r="63" spans="1:19" ht="15" thickBot="1" x14ac:dyDescent="0.35"/>
    <row r="64" spans="1:19" ht="15" thickBot="1" x14ac:dyDescent="0.35">
      <c r="B64" s="23" t="s">
        <v>90</v>
      </c>
      <c r="C64" s="3">
        <f>C62+C10</f>
        <v>0</v>
      </c>
      <c r="D64" s="4">
        <f t="shared" ref="D64:E64" si="33">D62+D10</f>
        <v>0</v>
      </c>
      <c r="E64" s="4">
        <f t="shared" si="33"/>
        <v>0</v>
      </c>
      <c r="F64" s="4">
        <f>F62+F10</f>
        <v>0</v>
      </c>
      <c r="G64" s="230">
        <f>SUM(C64:F64)</f>
        <v>0</v>
      </c>
      <c r="I64" s="3">
        <f t="shared" ref="I64:L64" si="34">I62+I10</f>
        <v>0</v>
      </c>
      <c r="J64" s="4">
        <f t="shared" si="34"/>
        <v>0</v>
      </c>
      <c r="K64" s="4">
        <f t="shared" si="34"/>
        <v>0</v>
      </c>
      <c r="L64" s="4">
        <f t="shared" si="34"/>
        <v>0</v>
      </c>
      <c r="M64" s="230">
        <f>SUM(I64:L64)</f>
        <v>0</v>
      </c>
      <c r="O64" s="3">
        <f t="shared" ref="O64:Q64" si="35">O62+O10</f>
        <v>0</v>
      </c>
      <c r="P64" s="4">
        <f t="shared" si="35"/>
        <v>0</v>
      </c>
      <c r="Q64" s="4">
        <f t="shared" si="35"/>
        <v>0</v>
      </c>
      <c r="R64" s="234">
        <f>R62+R10</f>
        <v>0</v>
      </c>
      <c r="S64" s="228">
        <f>SUM(O64:R64)</f>
        <v>0</v>
      </c>
    </row>
    <row r="65" spans="2:19" ht="15" thickBot="1" x14ac:dyDescent="0.35"/>
    <row r="66" spans="2:19" x14ac:dyDescent="0.3">
      <c r="B66" s="220" t="s">
        <v>91</v>
      </c>
      <c r="C66" s="221"/>
      <c r="D66" s="222"/>
      <c r="E66" s="222"/>
      <c r="F66" s="223"/>
      <c r="G66" s="224"/>
      <c r="I66" s="221"/>
      <c r="J66" s="222"/>
      <c r="K66" s="222"/>
      <c r="L66" s="223"/>
      <c r="M66" s="224"/>
      <c r="O66" s="221"/>
      <c r="P66" s="222"/>
      <c r="Q66" s="222"/>
      <c r="R66" s="223"/>
      <c r="S66" s="224"/>
    </row>
    <row r="67" spans="2:19" x14ac:dyDescent="0.3">
      <c r="B67" s="227" t="s">
        <v>92</v>
      </c>
      <c r="C67" s="24"/>
      <c r="D67" s="25"/>
      <c r="E67" s="25"/>
      <c r="F67" s="25"/>
      <c r="G67" s="416">
        <f t="shared" ref="G67:G73" si="36">SUM(C67:F67)</f>
        <v>0</v>
      </c>
      <c r="I67" s="24"/>
      <c r="J67" s="25"/>
      <c r="K67" s="25"/>
      <c r="L67" s="25"/>
      <c r="M67" s="416">
        <f t="shared" ref="M67:M73" si="37">SUM(I67:L67)</f>
        <v>0</v>
      </c>
      <c r="O67" s="24"/>
      <c r="P67" s="25"/>
      <c r="Q67" s="25"/>
      <c r="R67" s="25"/>
      <c r="S67" s="416">
        <f t="shared" ref="S67:S73" si="38">SUM(O67:R67)</f>
        <v>0</v>
      </c>
    </row>
    <row r="68" spans="2:19" x14ac:dyDescent="0.3">
      <c r="B68" s="227" t="s">
        <v>92</v>
      </c>
      <c r="C68" s="24"/>
      <c r="D68" s="25"/>
      <c r="E68" s="25"/>
      <c r="F68" s="25"/>
      <c r="G68" s="416">
        <f t="shared" si="36"/>
        <v>0</v>
      </c>
      <c r="I68" s="24"/>
      <c r="J68" s="25"/>
      <c r="K68" s="25"/>
      <c r="L68" s="25"/>
      <c r="M68" s="416">
        <f t="shared" si="37"/>
        <v>0</v>
      </c>
      <c r="O68" s="24"/>
      <c r="P68" s="25"/>
      <c r="Q68" s="25"/>
      <c r="R68" s="25"/>
      <c r="S68" s="416">
        <f t="shared" si="38"/>
        <v>0</v>
      </c>
    </row>
    <row r="69" spans="2:19" x14ac:dyDescent="0.3">
      <c r="B69" s="227" t="s">
        <v>92</v>
      </c>
      <c r="C69" s="24"/>
      <c r="D69" s="25"/>
      <c r="E69" s="25"/>
      <c r="F69" s="25"/>
      <c r="G69" s="416">
        <f t="shared" si="36"/>
        <v>0</v>
      </c>
      <c r="I69" s="24"/>
      <c r="J69" s="25"/>
      <c r="K69" s="25"/>
      <c r="L69" s="25"/>
      <c r="M69" s="416">
        <f t="shared" si="37"/>
        <v>0</v>
      </c>
      <c r="O69" s="24"/>
      <c r="P69" s="25"/>
      <c r="Q69" s="25"/>
      <c r="R69" s="25"/>
      <c r="S69" s="416">
        <f t="shared" si="38"/>
        <v>0</v>
      </c>
    </row>
    <row r="70" spans="2:19" x14ac:dyDescent="0.3">
      <c r="B70" s="227" t="s">
        <v>92</v>
      </c>
      <c r="C70" s="24"/>
      <c r="D70" s="25"/>
      <c r="E70" s="25"/>
      <c r="F70" s="25"/>
      <c r="G70" s="416">
        <f t="shared" si="36"/>
        <v>0</v>
      </c>
      <c r="I70" s="24"/>
      <c r="J70" s="25"/>
      <c r="K70" s="25"/>
      <c r="L70" s="25"/>
      <c r="M70" s="416">
        <f t="shared" si="37"/>
        <v>0</v>
      </c>
      <c r="O70" s="24"/>
      <c r="P70" s="25"/>
      <c r="Q70" s="25"/>
      <c r="R70" s="25"/>
      <c r="S70" s="416">
        <f t="shared" si="38"/>
        <v>0</v>
      </c>
    </row>
    <row r="71" spans="2:19" x14ac:dyDescent="0.3">
      <c r="B71" s="227" t="s">
        <v>92</v>
      </c>
      <c r="C71" s="24"/>
      <c r="D71" s="25"/>
      <c r="E71" s="25"/>
      <c r="F71" s="25"/>
      <c r="G71" s="416">
        <f t="shared" si="36"/>
        <v>0</v>
      </c>
      <c r="I71" s="24"/>
      <c r="J71" s="25"/>
      <c r="K71" s="25"/>
      <c r="L71" s="25"/>
      <c r="M71" s="416">
        <f t="shared" si="37"/>
        <v>0</v>
      </c>
      <c r="O71" s="24"/>
      <c r="P71" s="25"/>
      <c r="Q71" s="25"/>
      <c r="R71" s="25"/>
      <c r="S71" s="416">
        <f t="shared" si="38"/>
        <v>0</v>
      </c>
    </row>
    <row r="72" spans="2:19" ht="15" thickBot="1" x14ac:dyDescent="0.35">
      <c r="B72" s="227" t="s">
        <v>92</v>
      </c>
      <c r="C72" s="24"/>
      <c r="D72" s="25"/>
      <c r="E72" s="25"/>
      <c r="F72" s="25"/>
      <c r="G72" s="417">
        <f t="shared" si="36"/>
        <v>0</v>
      </c>
      <c r="I72" s="24"/>
      <c r="J72" s="25"/>
      <c r="K72" s="25"/>
      <c r="L72" s="25"/>
      <c r="M72" s="417">
        <f t="shared" si="37"/>
        <v>0</v>
      </c>
      <c r="O72" s="24"/>
      <c r="P72" s="25"/>
      <c r="Q72" s="25"/>
      <c r="R72" s="25"/>
      <c r="S72" s="417">
        <f t="shared" si="38"/>
        <v>0</v>
      </c>
    </row>
    <row r="73" spans="2:19" ht="15" thickBot="1" x14ac:dyDescent="0.35">
      <c r="B73" s="23" t="s">
        <v>93</v>
      </c>
      <c r="C73" s="3">
        <f>SUM(C67:C72)</f>
        <v>0</v>
      </c>
      <c r="D73" s="4">
        <f>SUM(D67:D72)</f>
        <v>0</v>
      </c>
      <c r="E73" s="4">
        <f>SUM(E67:E72)</f>
        <v>0</v>
      </c>
      <c r="F73" s="179">
        <f>SUM(F67:F72)</f>
        <v>0</v>
      </c>
      <c r="G73" s="230">
        <f t="shared" si="36"/>
        <v>0</v>
      </c>
      <c r="I73" s="3">
        <f>SUM(I67:I72)</f>
        <v>0</v>
      </c>
      <c r="J73" s="4">
        <f>SUM(J67:J72)</f>
        <v>0</v>
      </c>
      <c r="K73" s="4">
        <f>SUM(K67:K72)</f>
        <v>0</v>
      </c>
      <c r="L73" s="179">
        <f>SUM(L67:L72)</f>
        <v>0</v>
      </c>
      <c r="M73" s="230">
        <f t="shared" si="37"/>
        <v>0</v>
      </c>
      <c r="O73" s="3">
        <f>SUM(O67:O72)</f>
        <v>0</v>
      </c>
      <c r="P73" s="4">
        <f>SUM(P67:P72)</f>
        <v>0</v>
      </c>
      <c r="Q73" s="4">
        <f>SUM(Q67:Q72)</f>
        <v>0</v>
      </c>
      <c r="R73" s="179">
        <f>SUM(R67:R72)</f>
        <v>0</v>
      </c>
      <c r="S73" s="230">
        <f t="shared" si="38"/>
        <v>0</v>
      </c>
    </row>
    <row r="74" spans="2:19" ht="15" thickBot="1" x14ac:dyDescent="0.35"/>
    <row r="75" spans="2:19" ht="15" thickBot="1" x14ac:dyDescent="0.35">
      <c r="B75" s="23" t="s">
        <v>94</v>
      </c>
      <c r="C75" s="3">
        <f>C64+C73</f>
        <v>0</v>
      </c>
      <c r="D75" s="4">
        <f>D64+D73</f>
        <v>0</v>
      </c>
      <c r="E75" s="4">
        <f>E64+E73</f>
        <v>0</v>
      </c>
      <c r="F75" s="4">
        <f>F64+F73</f>
        <v>0</v>
      </c>
      <c r="G75" s="230">
        <f>SUM(C75:F75)</f>
        <v>0</v>
      </c>
      <c r="I75" s="3">
        <f>I64+I73</f>
        <v>0</v>
      </c>
      <c r="J75" s="4">
        <f>J64+J73</f>
        <v>0</v>
      </c>
      <c r="K75" s="4">
        <f>K64+K73</f>
        <v>0</v>
      </c>
      <c r="L75" s="4">
        <f>L64+L73</f>
        <v>0</v>
      </c>
      <c r="M75" s="230">
        <f>SUM(I75:L75)</f>
        <v>0</v>
      </c>
      <c r="O75" s="3">
        <f>O64+O73</f>
        <v>0</v>
      </c>
      <c r="P75" s="4">
        <f>P64+P73</f>
        <v>0</v>
      </c>
      <c r="Q75" s="4">
        <f>Q64+Q73</f>
        <v>0</v>
      </c>
      <c r="R75" s="234">
        <f>R64+R73</f>
        <v>0</v>
      </c>
      <c r="S75" s="228">
        <f>SUM(O75:R75)</f>
        <v>0</v>
      </c>
    </row>
  </sheetData>
  <sheetProtection algorithmName="SHA-512" hashValue="TPEjHbqZUMecsYvLCy6iuObnqnVxmgZGD+7hKQP5KAXAW0lZSnOLifSKwPWxAAB0AOkYxzIFJe5Utm6gefPluQ==" saltValue="pMhi3180Hz+0N+tk03zXOg==" spinCount="100000" sheet="1" objects="1" scenarios="1" formatColumns="0" formatRows="0"/>
  <mergeCells count="22">
    <mergeCell ref="B1:F1"/>
    <mergeCell ref="B2:S2"/>
    <mergeCell ref="C4:G4"/>
    <mergeCell ref="I4:M4"/>
    <mergeCell ref="O4:S4"/>
    <mergeCell ref="U8:X10"/>
    <mergeCell ref="I5:I7"/>
    <mergeCell ref="J5:J7"/>
    <mergeCell ref="K5:K7"/>
    <mergeCell ref="L5:L7"/>
    <mergeCell ref="M5:M7"/>
    <mergeCell ref="O5:O7"/>
    <mergeCell ref="P5:P7"/>
    <mergeCell ref="Q5:Q7"/>
    <mergeCell ref="R5:R7"/>
    <mergeCell ref="S5:S7"/>
    <mergeCell ref="G5:G7"/>
    <mergeCell ref="B6:B7"/>
    <mergeCell ref="C5:C7"/>
    <mergeCell ref="D5:D7"/>
    <mergeCell ref="E5:E7"/>
    <mergeCell ref="F5:F7"/>
  </mergeCells>
  <printOptions horizontalCentered="1"/>
  <pageMargins left="0.39370078740157483" right="0.39370078740157483" top="0.74803149606299213" bottom="0.74803149606299213" header="0.31496062992125984" footer="0.31496062992125984"/>
  <pageSetup paperSize="9" scale="3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7F39C-30CD-4F37-9618-C09DB19E9E1A}">
  <sheetPr>
    <tabColor theme="7" tint="0.59999389629810485"/>
    <pageSetUpPr fitToPage="1"/>
  </sheetPr>
  <dimension ref="A1:R77"/>
  <sheetViews>
    <sheetView zoomScale="55" zoomScaleNormal="55" workbookViewId="0">
      <selection activeCell="C8" sqref="C8"/>
    </sheetView>
  </sheetViews>
  <sheetFormatPr defaultColWidth="9.109375" defaultRowHeight="14.4" x14ac:dyDescent="0.3"/>
  <cols>
    <col min="1" max="1" width="0.6640625" style="1" customWidth="1"/>
    <col min="2" max="2" width="59.5546875" style="1" customWidth="1"/>
    <col min="3" max="7" width="16.33203125" style="1" customWidth="1"/>
    <col min="8" max="8" width="2.6640625" style="1" customWidth="1"/>
    <col min="9" max="13" width="16.33203125" style="1" customWidth="1"/>
    <col min="14" max="14" width="4.109375" style="1" customWidth="1"/>
    <col min="15" max="18" width="11.109375" style="1" customWidth="1"/>
    <col min="19" max="16384" width="9.109375" style="1"/>
  </cols>
  <sheetData>
    <row r="1" spans="1:18" ht="26.25" customHeight="1" thickBot="1" x14ac:dyDescent="0.35">
      <c r="A1" s="6"/>
      <c r="B1" s="357" t="s">
        <v>61</v>
      </c>
      <c r="C1" s="357"/>
      <c r="D1" s="357"/>
      <c r="E1" s="357"/>
      <c r="F1" s="357"/>
      <c r="G1" s="211"/>
      <c r="I1" s="7"/>
      <c r="J1" s="7"/>
      <c r="K1" s="7"/>
      <c r="L1" s="7"/>
      <c r="M1" s="7" t="s">
        <v>62</v>
      </c>
    </row>
    <row r="2" spans="1:18" ht="63.9" customHeight="1" thickBot="1" x14ac:dyDescent="0.35">
      <c r="A2" s="6"/>
      <c r="B2" s="358" t="s">
        <v>95</v>
      </c>
      <c r="C2" s="359"/>
      <c r="D2" s="359"/>
      <c r="E2" s="359"/>
      <c r="F2" s="359"/>
      <c r="G2" s="359"/>
      <c r="H2" s="359"/>
      <c r="I2" s="359"/>
      <c r="J2" s="359"/>
      <c r="K2" s="359"/>
      <c r="L2" s="359"/>
      <c r="M2" s="360"/>
    </row>
    <row r="3" spans="1:18" ht="15" thickBot="1" x14ac:dyDescent="0.35"/>
    <row r="4" spans="1:18" ht="15" thickBot="1" x14ac:dyDescent="0.35">
      <c r="C4" s="361" t="s">
        <v>96</v>
      </c>
      <c r="D4" s="362"/>
      <c r="E4" s="362"/>
      <c r="F4" s="362"/>
      <c r="G4" s="363"/>
      <c r="I4" s="361" t="s">
        <v>97</v>
      </c>
      <c r="J4" s="362"/>
      <c r="K4" s="362"/>
      <c r="L4" s="362"/>
      <c r="M4" s="363"/>
    </row>
    <row r="5" spans="1:18" ht="15" customHeight="1" thickBot="1" x14ac:dyDescent="0.35">
      <c r="A5" s="6"/>
      <c r="B5" s="213" t="s">
        <v>98</v>
      </c>
      <c r="C5" s="403">
        <f>'Start Here'!D34</f>
        <v>0</v>
      </c>
      <c r="D5" s="404">
        <f>'Start Here'!D35</f>
        <v>0</v>
      </c>
      <c r="E5" s="404">
        <f>'Start Here'!D36</f>
        <v>0</v>
      </c>
      <c r="F5" s="404">
        <f>'Start Here'!D37</f>
        <v>0</v>
      </c>
      <c r="G5" s="343" t="s">
        <v>68</v>
      </c>
      <c r="I5" s="403">
        <f>'Start Here'!D28</f>
        <v>0</v>
      </c>
      <c r="J5" s="403">
        <f>'Start Here'!D29</f>
        <v>0</v>
      </c>
      <c r="K5" s="403">
        <f>'Start Here'!D30</f>
        <v>0</v>
      </c>
      <c r="L5" s="403">
        <f>'Start Here'!D31</f>
        <v>0</v>
      </c>
      <c r="M5" s="343" t="s">
        <v>69</v>
      </c>
    </row>
    <row r="6" spans="1:18" x14ac:dyDescent="0.3">
      <c r="A6" s="6"/>
      <c r="B6" s="346" t="s">
        <v>71</v>
      </c>
      <c r="C6" s="406"/>
      <c r="D6" s="407"/>
      <c r="E6" s="407"/>
      <c r="F6" s="407"/>
      <c r="G6" s="344"/>
      <c r="I6" s="406"/>
      <c r="J6" s="406"/>
      <c r="K6" s="406"/>
      <c r="L6" s="406"/>
      <c r="M6" s="344"/>
    </row>
    <row r="7" spans="1:18" ht="15" customHeight="1" thickBot="1" x14ac:dyDescent="0.35">
      <c r="A7" s="6"/>
      <c r="B7" s="347"/>
      <c r="C7" s="406"/>
      <c r="D7" s="407"/>
      <c r="E7" s="407"/>
      <c r="F7" s="407"/>
      <c r="G7" s="345"/>
      <c r="I7" s="409"/>
      <c r="J7" s="409"/>
      <c r="K7" s="409"/>
      <c r="L7" s="409"/>
      <c r="M7" s="345"/>
      <c r="O7" s="8"/>
    </row>
    <row r="8" spans="1:18" ht="15" customHeight="1" x14ac:dyDescent="0.3">
      <c r="A8" s="6"/>
      <c r="B8" s="9" t="s">
        <v>72</v>
      </c>
      <c r="C8" s="10"/>
      <c r="D8" s="11"/>
      <c r="E8" s="11"/>
      <c r="F8" s="12"/>
      <c r="G8" s="215"/>
      <c r="I8" s="24"/>
      <c r="J8" s="25"/>
      <c r="K8" s="25"/>
      <c r="L8" s="26"/>
      <c r="M8" s="185">
        <f>SUM(I8:L8)</f>
        <v>0</v>
      </c>
      <c r="O8" s="348" t="s">
        <v>73</v>
      </c>
      <c r="P8" s="349"/>
      <c r="Q8" s="349"/>
      <c r="R8" s="350"/>
    </row>
    <row r="9" spans="1:18" ht="15" customHeight="1" thickBot="1" x14ac:dyDescent="0.35">
      <c r="A9" s="6"/>
      <c r="B9" s="9" t="s">
        <v>74</v>
      </c>
      <c r="C9" s="13"/>
      <c r="D9" s="14"/>
      <c r="E9" s="14"/>
      <c r="F9" s="15"/>
      <c r="G9" s="218"/>
      <c r="I9" s="27"/>
      <c r="J9" s="28"/>
      <c r="K9" s="28"/>
      <c r="L9" s="29"/>
      <c r="M9" s="414">
        <f t="shared" ref="M9:M10" si="0">SUM(I9:L9)</f>
        <v>0</v>
      </c>
      <c r="O9" s="351"/>
      <c r="P9" s="352"/>
      <c r="Q9" s="352"/>
      <c r="R9" s="353"/>
    </row>
    <row r="10" spans="1:18" ht="15" customHeight="1" thickBot="1" x14ac:dyDescent="0.35">
      <c r="A10" s="6"/>
      <c r="B10" s="16" t="s">
        <v>75</v>
      </c>
      <c r="C10" s="219"/>
      <c r="D10" s="175"/>
      <c r="E10" s="175"/>
      <c r="F10" s="418"/>
      <c r="G10" s="176"/>
      <c r="I10" s="3">
        <f>SUM(I8:I9)</f>
        <v>0</v>
      </c>
      <c r="J10" s="4">
        <f t="shared" ref="J10:L10" si="1">SUM(J8:J9)</f>
        <v>0</v>
      </c>
      <c r="K10" s="4">
        <f t="shared" si="1"/>
        <v>0</v>
      </c>
      <c r="L10" s="2">
        <f t="shared" si="1"/>
        <v>0</v>
      </c>
      <c r="M10" s="228">
        <f t="shared" si="0"/>
        <v>0</v>
      </c>
      <c r="O10" s="354"/>
      <c r="P10" s="355"/>
      <c r="Q10" s="355"/>
      <c r="R10" s="356"/>
    </row>
    <row r="11" spans="1:18" ht="15" customHeight="1" thickBot="1" x14ac:dyDescent="0.35">
      <c r="A11" s="6"/>
      <c r="B11" s="17"/>
      <c r="C11" s="18"/>
      <c r="D11" s="18"/>
      <c r="E11" s="18"/>
      <c r="F11" s="44"/>
      <c r="G11" s="44"/>
      <c r="I11" s="18"/>
      <c r="J11" s="18"/>
      <c r="K11" s="18"/>
      <c r="L11" s="44"/>
      <c r="M11" s="44"/>
    </row>
    <row r="12" spans="1:18" ht="15" customHeight="1" thickBot="1" x14ac:dyDescent="0.35">
      <c r="A12" s="6"/>
      <c r="B12" s="19" t="s">
        <v>76</v>
      </c>
      <c r="C12" s="20"/>
      <c r="D12" s="21"/>
      <c r="E12" s="21"/>
      <c r="F12" s="22"/>
      <c r="G12" s="22"/>
      <c r="I12" s="20"/>
      <c r="J12" s="21"/>
      <c r="K12" s="21"/>
      <c r="L12" s="22"/>
      <c r="M12" s="22"/>
    </row>
    <row r="13" spans="1:18" ht="15" customHeight="1" x14ac:dyDescent="0.3">
      <c r="A13" s="6"/>
      <c r="B13" s="415" t="str">
        <f>"Output 1: " &amp; 'Start Here'!D47</f>
        <v xml:space="preserve">Output 1: </v>
      </c>
      <c r="C13" s="221"/>
      <c r="D13" s="222"/>
      <c r="E13" s="222"/>
      <c r="F13" s="229"/>
      <c r="G13" s="224"/>
      <c r="I13" s="221"/>
      <c r="J13" s="222"/>
      <c r="K13" s="222"/>
      <c r="L13" s="229"/>
      <c r="M13" s="224"/>
    </row>
    <row r="14" spans="1:18" ht="15" customHeight="1" x14ac:dyDescent="0.3">
      <c r="A14" s="6"/>
      <c r="B14" s="9" t="s">
        <v>77</v>
      </c>
      <c r="C14" s="24"/>
      <c r="D14" s="25"/>
      <c r="E14" s="25"/>
      <c r="F14" s="26"/>
      <c r="G14" s="416">
        <f t="shared" ref="G14:G18" si="2">SUM(C14:F14)</f>
        <v>0</v>
      </c>
      <c r="I14" s="24"/>
      <c r="J14" s="25"/>
      <c r="K14" s="25"/>
      <c r="L14" s="26"/>
      <c r="M14" s="416">
        <f t="shared" ref="M14:M18" si="3">SUM(I14:L14)</f>
        <v>0</v>
      </c>
    </row>
    <row r="15" spans="1:18" ht="15" customHeight="1" x14ac:dyDescent="0.3">
      <c r="A15" s="6"/>
      <c r="B15" s="9" t="s">
        <v>78</v>
      </c>
      <c r="C15" s="24"/>
      <c r="D15" s="25"/>
      <c r="E15" s="25"/>
      <c r="F15" s="26"/>
      <c r="G15" s="416">
        <f t="shared" si="2"/>
        <v>0</v>
      </c>
      <c r="I15" s="24"/>
      <c r="J15" s="25"/>
      <c r="K15" s="25"/>
      <c r="L15" s="26"/>
      <c r="M15" s="416">
        <f t="shared" si="3"/>
        <v>0</v>
      </c>
    </row>
    <row r="16" spans="1:18" ht="15" customHeight="1" x14ac:dyDescent="0.3">
      <c r="A16" s="6"/>
      <c r="B16" s="9" t="s">
        <v>79</v>
      </c>
      <c r="C16" s="24"/>
      <c r="D16" s="25"/>
      <c r="E16" s="25"/>
      <c r="F16" s="26"/>
      <c r="G16" s="416">
        <f t="shared" si="2"/>
        <v>0</v>
      </c>
      <c r="I16" s="24"/>
      <c r="J16" s="25"/>
      <c r="K16" s="25"/>
      <c r="L16" s="26"/>
      <c r="M16" s="416">
        <f t="shared" si="3"/>
        <v>0</v>
      </c>
    </row>
    <row r="17" spans="1:13" ht="15" customHeight="1" thickBot="1" x14ac:dyDescent="0.35">
      <c r="A17" s="6"/>
      <c r="B17" s="9" t="s">
        <v>80</v>
      </c>
      <c r="C17" s="24"/>
      <c r="D17" s="25"/>
      <c r="E17" s="25"/>
      <c r="F17" s="26"/>
      <c r="G17" s="417">
        <f t="shared" si="2"/>
        <v>0</v>
      </c>
      <c r="I17" s="24"/>
      <c r="J17" s="25"/>
      <c r="K17" s="25"/>
      <c r="L17" s="26"/>
      <c r="M17" s="417">
        <f t="shared" si="3"/>
        <v>0</v>
      </c>
    </row>
    <row r="18" spans="1:13" ht="15" customHeight="1" thickBot="1" x14ac:dyDescent="0.35">
      <c r="A18" s="6"/>
      <c r="B18" s="16" t="s">
        <v>81</v>
      </c>
      <c r="C18" s="3">
        <f>SUM(C14:C17)</f>
        <v>0</v>
      </c>
      <c r="D18" s="4">
        <f>SUM(D14:D17)</f>
        <v>0</v>
      </c>
      <c r="E18" s="4">
        <f>SUM(E14:E17)</f>
        <v>0</v>
      </c>
      <c r="F18" s="2">
        <f>SUM(F14:F17)</f>
        <v>0</v>
      </c>
      <c r="G18" s="230">
        <f t="shared" si="2"/>
        <v>0</v>
      </c>
      <c r="I18" s="3">
        <f>SUM(I14:I17)</f>
        <v>0</v>
      </c>
      <c r="J18" s="4">
        <f>SUM(J14:J17)</f>
        <v>0</v>
      </c>
      <c r="K18" s="4">
        <f>SUM(K14:K17)</f>
        <v>0</v>
      </c>
      <c r="L18" s="2">
        <f>SUM(L14:L17)</f>
        <v>0</v>
      </c>
      <c r="M18" s="230">
        <f t="shared" si="3"/>
        <v>0</v>
      </c>
    </row>
    <row r="19" spans="1:13" ht="15" customHeight="1" x14ac:dyDescent="0.3">
      <c r="A19" s="6"/>
      <c r="B19" s="415" t="str">
        <f>"Output 2: " &amp; 'Start Here'!D48</f>
        <v xml:space="preserve">Output 2: </v>
      </c>
      <c r="C19" s="221"/>
      <c r="D19" s="222"/>
      <c r="E19" s="222"/>
      <c r="F19" s="229"/>
      <c r="G19" s="224"/>
      <c r="I19" s="221"/>
      <c r="J19" s="222"/>
      <c r="K19" s="222"/>
      <c r="L19" s="229"/>
      <c r="M19" s="224"/>
    </row>
    <row r="20" spans="1:13" ht="15" customHeight="1" x14ac:dyDescent="0.3">
      <c r="A20" s="6"/>
      <c r="B20" s="9" t="s">
        <v>77</v>
      </c>
      <c r="C20" s="24"/>
      <c r="D20" s="25"/>
      <c r="E20" s="25"/>
      <c r="F20" s="26"/>
      <c r="G20" s="416">
        <f t="shared" ref="G20:G24" si="4">SUM(C20:F20)</f>
        <v>0</v>
      </c>
      <c r="I20" s="24"/>
      <c r="J20" s="25"/>
      <c r="K20" s="25"/>
      <c r="L20" s="26"/>
      <c r="M20" s="416">
        <f t="shared" ref="M20:M24" si="5">SUM(I20:L20)</f>
        <v>0</v>
      </c>
    </row>
    <row r="21" spans="1:13" ht="15" customHeight="1" x14ac:dyDescent="0.3">
      <c r="A21" s="6"/>
      <c r="B21" s="9" t="s">
        <v>78</v>
      </c>
      <c r="C21" s="24"/>
      <c r="D21" s="25"/>
      <c r="E21" s="25"/>
      <c r="F21" s="26"/>
      <c r="G21" s="416">
        <f t="shared" si="4"/>
        <v>0</v>
      </c>
      <c r="I21" s="24"/>
      <c r="J21" s="25"/>
      <c r="K21" s="25"/>
      <c r="L21" s="26"/>
      <c r="M21" s="416">
        <f t="shared" si="5"/>
        <v>0</v>
      </c>
    </row>
    <row r="22" spans="1:13" ht="15" customHeight="1" x14ac:dyDescent="0.3">
      <c r="A22" s="6"/>
      <c r="B22" s="9" t="s">
        <v>79</v>
      </c>
      <c r="C22" s="24"/>
      <c r="D22" s="25"/>
      <c r="E22" s="25"/>
      <c r="F22" s="26"/>
      <c r="G22" s="416">
        <f t="shared" si="4"/>
        <v>0</v>
      </c>
      <c r="I22" s="24"/>
      <c r="J22" s="25"/>
      <c r="K22" s="25"/>
      <c r="L22" s="26"/>
      <c r="M22" s="416">
        <f t="shared" si="5"/>
        <v>0</v>
      </c>
    </row>
    <row r="23" spans="1:13" ht="15" customHeight="1" thickBot="1" x14ac:dyDescent="0.35">
      <c r="A23" s="6"/>
      <c r="B23" s="9" t="s">
        <v>80</v>
      </c>
      <c r="C23" s="24"/>
      <c r="D23" s="25"/>
      <c r="E23" s="25"/>
      <c r="F23" s="26"/>
      <c r="G23" s="417">
        <f t="shared" si="4"/>
        <v>0</v>
      </c>
      <c r="I23" s="24"/>
      <c r="J23" s="25"/>
      <c r="K23" s="25"/>
      <c r="L23" s="26"/>
      <c r="M23" s="417">
        <f t="shared" si="5"/>
        <v>0</v>
      </c>
    </row>
    <row r="24" spans="1:13" ht="15" customHeight="1" thickBot="1" x14ac:dyDescent="0.35">
      <c r="A24" s="6"/>
      <c r="B24" s="16" t="s">
        <v>82</v>
      </c>
      <c r="C24" s="3">
        <f>SUM(C20:C23)</f>
        <v>0</v>
      </c>
      <c r="D24" s="4">
        <f>SUM(D20:D23)</f>
        <v>0</v>
      </c>
      <c r="E24" s="4">
        <f>SUM(E20:E23)</f>
        <v>0</v>
      </c>
      <c r="F24" s="2">
        <f>SUM(F20:F23)</f>
        <v>0</v>
      </c>
      <c r="G24" s="230">
        <f t="shared" si="4"/>
        <v>0</v>
      </c>
      <c r="I24" s="3">
        <f>SUM(I20:I23)</f>
        <v>0</v>
      </c>
      <c r="J24" s="4">
        <f>SUM(J20:J23)</f>
        <v>0</v>
      </c>
      <c r="K24" s="4">
        <f>SUM(K20:K23)</f>
        <v>0</v>
      </c>
      <c r="L24" s="2">
        <f>SUM(L20:L23)</f>
        <v>0</v>
      </c>
      <c r="M24" s="230">
        <f t="shared" si="5"/>
        <v>0</v>
      </c>
    </row>
    <row r="25" spans="1:13" ht="15" customHeight="1" x14ac:dyDescent="0.3">
      <c r="A25" s="6"/>
      <c r="B25" s="415" t="str">
        <f>"Output 3: " &amp; 'Start Here'!D49</f>
        <v xml:space="preserve">Output 3: </v>
      </c>
      <c r="C25" s="221"/>
      <c r="D25" s="222"/>
      <c r="E25" s="222"/>
      <c r="F25" s="229"/>
      <c r="G25" s="224"/>
      <c r="I25" s="221"/>
      <c r="J25" s="222"/>
      <c r="K25" s="222"/>
      <c r="L25" s="229"/>
      <c r="M25" s="224"/>
    </row>
    <row r="26" spans="1:13" ht="15" customHeight="1" x14ac:dyDescent="0.3">
      <c r="A26" s="6"/>
      <c r="B26" s="9" t="s">
        <v>77</v>
      </c>
      <c r="C26" s="24"/>
      <c r="D26" s="25"/>
      <c r="E26" s="25"/>
      <c r="F26" s="26"/>
      <c r="G26" s="416">
        <f t="shared" ref="G26:G30" si="6">SUM(C26:F26)</f>
        <v>0</v>
      </c>
      <c r="I26" s="24"/>
      <c r="J26" s="25"/>
      <c r="K26" s="25"/>
      <c r="L26" s="26"/>
      <c r="M26" s="416">
        <f t="shared" ref="M26:M30" si="7">SUM(I26:L26)</f>
        <v>0</v>
      </c>
    </row>
    <row r="27" spans="1:13" ht="15" customHeight="1" x14ac:dyDescent="0.3">
      <c r="A27" s="6"/>
      <c r="B27" s="9" t="s">
        <v>78</v>
      </c>
      <c r="C27" s="24"/>
      <c r="D27" s="25"/>
      <c r="E27" s="25"/>
      <c r="F27" s="26"/>
      <c r="G27" s="416">
        <f t="shared" si="6"/>
        <v>0</v>
      </c>
      <c r="I27" s="24"/>
      <c r="J27" s="25"/>
      <c r="K27" s="25"/>
      <c r="L27" s="26"/>
      <c r="M27" s="416">
        <f t="shared" si="7"/>
        <v>0</v>
      </c>
    </row>
    <row r="28" spans="1:13" ht="15" customHeight="1" x14ac:dyDescent="0.3">
      <c r="A28" s="6"/>
      <c r="B28" s="9" t="s">
        <v>79</v>
      </c>
      <c r="C28" s="24"/>
      <c r="D28" s="25"/>
      <c r="E28" s="25"/>
      <c r="F28" s="26"/>
      <c r="G28" s="416">
        <f t="shared" si="6"/>
        <v>0</v>
      </c>
      <c r="I28" s="24"/>
      <c r="J28" s="25"/>
      <c r="K28" s="25"/>
      <c r="L28" s="26"/>
      <c r="M28" s="416">
        <f t="shared" si="7"/>
        <v>0</v>
      </c>
    </row>
    <row r="29" spans="1:13" ht="15" customHeight="1" thickBot="1" x14ac:dyDescent="0.35">
      <c r="A29" s="6"/>
      <c r="B29" s="9" t="s">
        <v>80</v>
      </c>
      <c r="C29" s="24"/>
      <c r="D29" s="25"/>
      <c r="E29" s="25"/>
      <c r="F29" s="26"/>
      <c r="G29" s="417">
        <f t="shared" si="6"/>
        <v>0</v>
      </c>
      <c r="I29" s="24"/>
      <c r="J29" s="25"/>
      <c r="K29" s="25"/>
      <c r="L29" s="26"/>
      <c r="M29" s="417">
        <f t="shared" si="7"/>
        <v>0</v>
      </c>
    </row>
    <row r="30" spans="1:13" ht="15" customHeight="1" thickBot="1" x14ac:dyDescent="0.35">
      <c r="A30" s="6"/>
      <c r="B30" s="16" t="s">
        <v>83</v>
      </c>
      <c r="C30" s="3">
        <f>SUM(C26:C29)</f>
        <v>0</v>
      </c>
      <c r="D30" s="4">
        <f>SUM(D26:D29)</f>
        <v>0</v>
      </c>
      <c r="E30" s="4">
        <f>SUM(E26:E29)</f>
        <v>0</v>
      </c>
      <c r="F30" s="2">
        <f>SUM(F26:F29)</f>
        <v>0</v>
      </c>
      <c r="G30" s="230">
        <f t="shared" si="6"/>
        <v>0</v>
      </c>
      <c r="I30" s="3">
        <f>SUM(I26:I29)</f>
        <v>0</v>
      </c>
      <c r="J30" s="4">
        <f>SUM(J26:J29)</f>
        <v>0</v>
      </c>
      <c r="K30" s="4">
        <f>SUM(K26:K29)</f>
        <v>0</v>
      </c>
      <c r="L30" s="2">
        <f>SUM(L26:L29)</f>
        <v>0</v>
      </c>
      <c r="M30" s="230">
        <f t="shared" si="7"/>
        <v>0</v>
      </c>
    </row>
    <row r="31" spans="1:13" ht="15" customHeight="1" x14ac:dyDescent="0.3">
      <c r="A31" s="6"/>
      <c r="B31" s="415" t="str">
        <f>"Output 4: " &amp; 'Start Here'!D50</f>
        <v xml:space="preserve">Output 4: </v>
      </c>
      <c r="C31" s="221"/>
      <c r="D31" s="222"/>
      <c r="E31" s="222"/>
      <c r="F31" s="229"/>
      <c r="G31" s="224"/>
      <c r="I31" s="221"/>
      <c r="J31" s="222"/>
      <c r="K31" s="222"/>
      <c r="L31" s="229"/>
      <c r="M31" s="224"/>
    </row>
    <row r="32" spans="1:13" ht="15" customHeight="1" x14ac:dyDescent="0.3">
      <c r="A32" s="6"/>
      <c r="B32" s="9" t="s">
        <v>77</v>
      </c>
      <c r="C32" s="24"/>
      <c r="D32" s="25"/>
      <c r="E32" s="25"/>
      <c r="F32" s="26"/>
      <c r="G32" s="416">
        <f t="shared" ref="G32:G36" si="8">SUM(C32:F32)</f>
        <v>0</v>
      </c>
      <c r="I32" s="24"/>
      <c r="J32" s="25"/>
      <c r="K32" s="25"/>
      <c r="L32" s="26"/>
      <c r="M32" s="416">
        <f t="shared" ref="M32:M36" si="9">SUM(I32:L32)</f>
        <v>0</v>
      </c>
    </row>
    <row r="33" spans="1:13" ht="15" customHeight="1" x14ac:dyDescent="0.3">
      <c r="A33" s="6"/>
      <c r="B33" s="9" t="s">
        <v>78</v>
      </c>
      <c r="C33" s="24"/>
      <c r="D33" s="25"/>
      <c r="E33" s="25"/>
      <c r="F33" s="26"/>
      <c r="G33" s="416">
        <f t="shared" si="8"/>
        <v>0</v>
      </c>
      <c r="I33" s="24"/>
      <c r="J33" s="25"/>
      <c r="K33" s="25"/>
      <c r="L33" s="26"/>
      <c r="M33" s="416">
        <f t="shared" si="9"/>
        <v>0</v>
      </c>
    </row>
    <row r="34" spans="1:13" ht="15" customHeight="1" x14ac:dyDescent="0.3">
      <c r="A34" s="6"/>
      <c r="B34" s="9" t="s">
        <v>79</v>
      </c>
      <c r="C34" s="24"/>
      <c r="D34" s="25"/>
      <c r="E34" s="25"/>
      <c r="F34" s="26"/>
      <c r="G34" s="416">
        <f t="shared" si="8"/>
        <v>0</v>
      </c>
      <c r="I34" s="24"/>
      <c r="J34" s="25"/>
      <c r="K34" s="25"/>
      <c r="L34" s="26"/>
      <c r="M34" s="416">
        <f t="shared" si="9"/>
        <v>0</v>
      </c>
    </row>
    <row r="35" spans="1:13" ht="15" customHeight="1" thickBot="1" x14ac:dyDescent="0.35">
      <c r="A35" s="6"/>
      <c r="B35" s="9" t="s">
        <v>80</v>
      </c>
      <c r="C35" s="24"/>
      <c r="D35" s="25"/>
      <c r="E35" s="25"/>
      <c r="F35" s="26"/>
      <c r="G35" s="417">
        <f t="shared" si="8"/>
        <v>0</v>
      </c>
      <c r="I35" s="24"/>
      <c r="J35" s="25"/>
      <c r="K35" s="25"/>
      <c r="L35" s="26"/>
      <c r="M35" s="417">
        <f t="shared" si="9"/>
        <v>0</v>
      </c>
    </row>
    <row r="36" spans="1:13" ht="15" customHeight="1" thickBot="1" x14ac:dyDescent="0.35">
      <c r="A36" s="6"/>
      <c r="B36" s="16" t="s">
        <v>84</v>
      </c>
      <c r="C36" s="3">
        <f>SUM(C32:C35)</f>
        <v>0</v>
      </c>
      <c r="D36" s="4">
        <f>SUM(D32:D35)</f>
        <v>0</v>
      </c>
      <c r="E36" s="4">
        <f>SUM(E32:E35)</f>
        <v>0</v>
      </c>
      <c r="F36" s="2">
        <f>SUM(F32:F35)</f>
        <v>0</v>
      </c>
      <c r="G36" s="230">
        <f t="shared" si="8"/>
        <v>0</v>
      </c>
      <c r="I36" s="3">
        <f>SUM(I32:I35)</f>
        <v>0</v>
      </c>
      <c r="J36" s="4">
        <f>SUM(J32:J35)</f>
        <v>0</v>
      </c>
      <c r="K36" s="4">
        <f>SUM(K32:K35)</f>
        <v>0</v>
      </c>
      <c r="L36" s="2">
        <f>SUM(L32:L35)</f>
        <v>0</v>
      </c>
      <c r="M36" s="230">
        <f t="shared" si="9"/>
        <v>0</v>
      </c>
    </row>
    <row r="37" spans="1:13" ht="15" customHeight="1" x14ac:dyDescent="0.3">
      <c r="A37" s="6"/>
      <c r="B37" s="415" t="str">
        <f>"Output 5: " &amp; 'Start Here'!D51</f>
        <v xml:space="preserve">Output 5: </v>
      </c>
      <c r="C37" s="221"/>
      <c r="D37" s="222"/>
      <c r="E37" s="222"/>
      <c r="F37" s="229"/>
      <c r="G37" s="224"/>
      <c r="I37" s="221"/>
      <c r="J37" s="222"/>
      <c r="K37" s="222"/>
      <c r="L37" s="229"/>
      <c r="M37" s="224"/>
    </row>
    <row r="38" spans="1:13" ht="15" customHeight="1" x14ac:dyDescent="0.3">
      <c r="A38" s="6"/>
      <c r="B38" s="9" t="s">
        <v>77</v>
      </c>
      <c r="C38" s="24"/>
      <c r="D38" s="25"/>
      <c r="E38" s="25"/>
      <c r="F38" s="26"/>
      <c r="G38" s="416">
        <f t="shared" ref="G38:G42" si="10">SUM(C38:F38)</f>
        <v>0</v>
      </c>
      <c r="I38" s="24"/>
      <c r="J38" s="25"/>
      <c r="K38" s="25"/>
      <c r="L38" s="26"/>
      <c r="M38" s="416">
        <f t="shared" ref="M38:M42" si="11">SUM(I38:L38)</f>
        <v>0</v>
      </c>
    </row>
    <row r="39" spans="1:13" ht="15" customHeight="1" x14ac:dyDescent="0.3">
      <c r="A39" s="6"/>
      <c r="B39" s="9" t="s">
        <v>78</v>
      </c>
      <c r="C39" s="24"/>
      <c r="D39" s="25"/>
      <c r="E39" s="25"/>
      <c r="F39" s="26"/>
      <c r="G39" s="416">
        <f t="shared" si="10"/>
        <v>0</v>
      </c>
      <c r="I39" s="24"/>
      <c r="J39" s="25"/>
      <c r="K39" s="25"/>
      <c r="L39" s="26"/>
      <c r="M39" s="416">
        <f t="shared" si="11"/>
        <v>0</v>
      </c>
    </row>
    <row r="40" spans="1:13" ht="15" customHeight="1" x14ac:dyDescent="0.3">
      <c r="A40" s="6"/>
      <c r="B40" s="9" t="s">
        <v>79</v>
      </c>
      <c r="C40" s="24"/>
      <c r="D40" s="25"/>
      <c r="E40" s="25"/>
      <c r="F40" s="26"/>
      <c r="G40" s="416">
        <f t="shared" si="10"/>
        <v>0</v>
      </c>
      <c r="I40" s="24"/>
      <c r="J40" s="25"/>
      <c r="K40" s="25"/>
      <c r="L40" s="26"/>
      <c r="M40" s="416">
        <f t="shared" si="11"/>
        <v>0</v>
      </c>
    </row>
    <row r="41" spans="1:13" ht="15" customHeight="1" thickBot="1" x14ac:dyDescent="0.35">
      <c r="A41" s="6"/>
      <c r="B41" s="9" t="s">
        <v>80</v>
      </c>
      <c r="C41" s="24"/>
      <c r="D41" s="25"/>
      <c r="E41" s="25"/>
      <c r="F41" s="26"/>
      <c r="G41" s="417">
        <f t="shared" si="10"/>
        <v>0</v>
      </c>
      <c r="I41" s="24"/>
      <c r="J41" s="25"/>
      <c r="K41" s="25"/>
      <c r="L41" s="26"/>
      <c r="M41" s="417">
        <f t="shared" si="11"/>
        <v>0</v>
      </c>
    </row>
    <row r="42" spans="1:13" ht="15" customHeight="1" thickBot="1" x14ac:dyDescent="0.35">
      <c r="A42" s="6"/>
      <c r="B42" s="16" t="s">
        <v>85</v>
      </c>
      <c r="C42" s="3">
        <f>SUM(C38:C41)</f>
        <v>0</v>
      </c>
      <c r="D42" s="4">
        <f>SUM(D38:D41)</f>
        <v>0</v>
      </c>
      <c r="E42" s="4">
        <f>SUM(E38:E41)</f>
        <v>0</v>
      </c>
      <c r="F42" s="2">
        <f>SUM(F38:F41)</f>
        <v>0</v>
      </c>
      <c r="G42" s="230">
        <f t="shared" si="10"/>
        <v>0</v>
      </c>
      <c r="I42" s="3">
        <f>SUM(I38:I41)</f>
        <v>0</v>
      </c>
      <c r="J42" s="4">
        <f>SUM(J38:J41)</f>
        <v>0</v>
      </c>
      <c r="K42" s="4">
        <f>SUM(K38:K41)</f>
        <v>0</v>
      </c>
      <c r="L42" s="2">
        <f>SUM(L38:L41)</f>
        <v>0</v>
      </c>
      <c r="M42" s="230">
        <f t="shared" si="11"/>
        <v>0</v>
      </c>
    </row>
    <row r="43" spans="1:13" ht="15" customHeight="1" x14ac:dyDescent="0.3">
      <c r="A43" s="6"/>
      <c r="B43" s="415" t="str">
        <f>"Output 6: " &amp; 'Start Here'!D52</f>
        <v xml:space="preserve">Output 6: </v>
      </c>
      <c r="C43" s="221"/>
      <c r="D43" s="222"/>
      <c r="E43" s="222"/>
      <c r="F43" s="229"/>
      <c r="G43" s="224"/>
      <c r="I43" s="221"/>
      <c r="J43" s="222"/>
      <c r="K43" s="222"/>
      <c r="L43" s="229"/>
      <c r="M43" s="224"/>
    </row>
    <row r="44" spans="1:13" ht="15" customHeight="1" x14ac:dyDescent="0.3">
      <c r="A44" s="6"/>
      <c r="B44" s="9" t="s">
        <v>77</v>
      </c>
      <c r="C44" s="24"/>
      <c r="D44" s="25"/>
      <c r="E44" s="25"/>
      <c r="F44" s="26"/>
      <c r="G44" s="416">
        <f t="shared" ref="G44:G48" si="12">SUM(C44:F44)</f>
        <v>0</v>
      </c>
      <c r="I44" s="24"/>
      <c r="J44" s="25"/>
      <c r="K44" s="25"/>
      <c r="L44" s="26"/>
      <c r="M44" s="416">
        <f t="shared" ref="M44:M48" si="13">SUM(I44:L44)</f>
        <v>0</v>
      </c>
    </row>
    <row r="45" spans="1:13" ht="15" customHeight="1" x14ac:dyDescent="0.3">
      <c r="A45" s="6"/>
      <c r="B45" s="9" t="s">
        <v>78</v>
      </c>
      <c r="C45" s="24"/>
      <c r="D45" s="25"/>
      <c r="E45" s="25"/>
      <c r="F45" s="26"/>
      <c r="G45" s="416">
        <f t="shared" si="12"/>
        <v>0</v>
      </c>
      <c r="I45" s="24"/>
      <c r="J45" s="25"/>
      <c r="K45" s="25"/>
      <c r="L45" s="26"/>
      <c r="M45" s="416">
        <f t="shared" si="13"/>
        <v>0</v>
      </c>
    </row>
    <row r="46" spans="1:13" ht="15" customHeight="1" x14ac:dyDescent="0.3">
      <c r="A46" s="6"/>
      <c r="B46" s="9" t="s">
        <v>79</v>
      </c>
      <c r="C46" s="24"/>
      <c r="D46" s="25"/>
      <c r="E46" s="25"/>
      <c r="F46" s="26"/>
      <c r="G46" s="416">
        <f t="shared" si="12"/>
        <v>0</v>
      </c>
      <c r="I46" s="24"/>
      <c r="J46" s="25"/>
      <c r="K46" s="25"/>
      <c r="L46" s="26"/>
      <c r="M46" s="416">
        <f t="shared" si="13"/>
        <v>0</v>
      </c>
    </row>
    <row r="47" spans="1:13" ht="15" customHeight="1" thickBot="1" x14ac:dyDescent="0.35">
      <c r="A47" s="6"/>
      <c r="B47" s="9" t="s">
        <v>80</v>
      </c>
      <c r="C47" s="24"/>
      <c r="D47" s="25"/>
      <c r="E47" s="25"/>
      <c r="F47" s="26"/>
      <c r="G47" s="417">
        <f t="shared" si="12"/>
        <v>0</v>
      </c>
      <c r="I47" s="24"/>
      <c r="J47" s="25"/>
      <c r="K47" s="25"/>
      <c r="L47" s="26"/>
      <c r="M47" s="417">
        <f t="shared" si="13"/>
        <v>0</v>
      </c>
    </row>
    <row r="48" spans="1:13" ht="15" customHeight="1" thickBot="1" x14ac:dyDescent="0.35">
      <c r="A48" s="6"/>
      <c r="B48" s="16" t="s">
        <v>86</v>
      </c>
      <c r="C48" s="3">
        <f>SUM(C44:C47)</f>
        <v>0</v>
      </c>
      <c r="D48" s="4">
        <f>SUM(D44:D47)</f>
        <v>0</v>
      </c>
      <c r="E48" s="4">
        <f>SUM(E44:E47)</f>
        <v>0</v>
      </c>
      <c r="F48" s="2">
        <f>SUM(F44:F47)</f>
        <v>0</v>
      </c>
      <c r="G48" s="230">
        <f t="shared" si="12"/>
        <v>0</v>
      </c>
      <c r="I48" s="3">
        <f>SUM(I44:I47)</f>
        <v>0</v>
      </c>
      <c r="J48" s="4">
        <f>SUM(J44:J47)</f>
        <v>0</v>
      </c>
      <c r="K48" s="4">
        <f>SUM(K44:K47)</f>
        <v>0</v>
      </c>
      <c r="L48" s="2">
        <f>SUM(L44:L47)</f>
        <v>0</v>
      </c>
      <c r="M48" s="230">
        <f t="shared" si="13"/>
        <v>0</v>
      </c>
    </row>
    <row r="49" spans="1:13" ht="15" customHeight="1" x14ac:dyDescent="0.3">
      <c r="A49" s="6"/>
      <c r="B49" s="415" t="str">
        <f>"Output 7: " &amp; 'Start Here'!D53</f>
        <v xml:space="preserve">Output 7: </v>
      </c>
      <c r="C49" s="221"/>
      <c r="D49" s="222"/>
      <c r="E49" s="222"/>
      <c r="F49" s="229"/>
      <c r="G49" s="224"/>
      <c r="I49" s="221"/>
      <c r="J49" s="222"/>
      <c r="K49" s="222"/>
      <c r="L49" s="229"/>
      <c r="M49" s="224"/>
    </row>
    <row r="50" spans="1:13" ht="15" customHeight="1" x14ac:dyDescent="0.3">
      <c r="A50" s="6"/>
      <c r="B50" s="9" t="s">
        <v>77</v>
      </c>
      <c r="C50" s="24"/>
      <c r="D50" s="25"/>
      <c r="E50" s="25"/>
      <c r="F50" s="26"/>
      <c r="G50" s="416">
        <f t="shared" ref="G50:G54" si="14">SUM(C50:F50)</f>
        <v>0</v>
      </c>
      <c r="I50" s="24"/>
      <c r="J50" s="25"/>
      <c r="K50" s="25"/>
      <c r="L50" s="26"/>
      <c r="M50" s="416">
        <f t="shared" ref="M50:M54" si="15">SUM(I50:L50)</f>
        <v>0</v>
      </c>
    </row>
    <row r="51" spans="1:13" ht="15" customHeight="1" x14ac:dyDescent="0.3">
      <c r="A51" s="6"/>
      <c r="B51" s="9" t="s">
        <v>78</v>
      </c>
      <c r="C51" s="24"/>
      <c r="D51" s="25"/>
      <c r="E51" s="25"/>
      <c r="F51" s="26"/>
      <c r="G51" s="416">
        <f t="shared" si="14"/>
        <v>0</v>
      </c>
      <c r="I51" s="24"/>
      <c r="J51" s="25"/>
      <c r="K51" s="25"/>
      <c r="L51" s="26"/>
      <c r="M51" s="416">
        <f t="shared" si="15"/>
        <v>0</v>
      </c>
    </row>
    <row r="52" spans="1:13" ht="15" customHeight="1" x14ac:dyDescent="0.3">
      <c r="A52" s="6"/>
      <c r="B52" s="9" t="s">
        <v>79</v>
      </c>
      <c r="C52" s="24"/>
      <c r="D52" s="25"/>
      <c r="E52" s="25"/>
      <c r="F52" s="26"/>
      <c r="G52" s="416">
        <f t="shared" si="14"/>
        <v>0</v>
      </c>
      <c r="I52" s="24"/>
      <c r="J52" s="25"/>
      <c r="K52" s="25"/>
      <c r="L52" s="26"/>
      <c r="M52" s="416">
        <f t="shared" si="15"/>
        <v>0</v>
      </c>
    </row>
    <row r="53" spans="1:13" ht="15" customHeight="1" thickBot="1" x14ac:dyDescent="0.35">
      <c r="A53" s="6"/>
      <c r="B53" s="9" t="s">
        <v>80</v>
      </c>
      <c r="C53" s="24"/>
      <c r="D53" s="25"/>
      <c r="E53" s="25"/>
      <c r="F53" s="26"/>
      <c r="G53" s="417">
        <f t="shared" si="14"/>
        <v>0</v>
      </c>
      <c r="I53" s="24"/>
      <c r="J53" s="25"/>
      <c r="K53" s="25"/>
      <c r="L53" s="26"/>
      <c r="M53" s="417">
        <f t="shared" si="15"/>
        <v>0</v>
      </c>
    </row>
    <row r="54" spans="1:13" ht="15" customHeight="1" thickBot="1" x14ac:dyDescent="0.35">
      <c r="A54" s="6"/>
      <c r="B54" s="16" t="s">
        <v>87</v>
      </c>
      <c r="C54" s="3">
        <f>SUM(C50:C53)</f>
        <v>0</v>
      </c>
      <c r="D54" s="4">
        <f>SUM(D50:D53)</f>
        <v>0</v>
      </c>
      <c r="E54" s="4">
        <f>SUM(E50:E53)</f>
        <v>0</v>
      </c>
      <c r="F54" s="2">
        <f>SUM(F50:F53)</f>
        <v>0</v>
      </c>
      <c r="G54" s="230">
        <f t="shared" si="14"/>
        <v>0</v>
      </c>
      <c r="I54" s="3">
        <f>SUM(I50:I53)</f>
        <v>0</v>
      </c>
      <c r="J54" s="4">
        <f>SUM(J50:J53)</f>
        <v>0</v>
      </c>
      <c r="K54" s="4">
        <f>SUM(K50:K53)</f>
        <v>0</v>
      </c>
      <c r="L54" s="2">
        <f>SUM(L50:L53)</f>
        <v>0</v>
      </c>
      <c r="M54" s="230">
        <f t="shared" si="15"/>
        <v>0</v>
      </c>
    </row>
    <row r="55" spans="1:13" ht="15" customHeight="1" x14ac:dyDescent="0.3">
      <c r="A55" s="6"/>
      <c r="B55" s="415" t="str">
        <f>"Output 8: " &amp; 'Start Here'!D54</f>
        <v xml:space="preserve">Output 8: </v>
      </c>
      <c r="C55" s="221"/>
      <c r="D55" s="222"/>
      <c r="E55" s="222"/>
      <c r="F55" s="229"/>
      <c r="G55" s="224"/>
      <c r="I55" s="221"/>
      <c r="J55" s="222"/>
      <c r="K55" s="222"/>
      <c r="L55" s="229"/>
      <c r="M55" s="224"/>
    </row>
    <row r="56" spans="1:13" ht="15" customHeight="1" x14ac:dyDescent="0.3">
      <c r="A56" s="6"/>
      <c r="B56" s="9" t="s">
        <v>77</v>
      </c>
      <c r="C56" s="24"/>
      <c r="D56" s="25"/>
      <c r="E56" s="25"/>
      <c r="F56" s="26"/>
      <c r="G56" s="416">
        <f t="shared" ref="G56:G60" si="16">SUM(C56:F56)</f>
        <v>0</v>
      </c>
      <c r="I56" s="24"/>
      <c r="J56" s="25"/>
      <c r="K56" s="25"/>
      <c r="L56" s="26"/>
      <c r="M56" s="416">
        <f t="shared" ref="M56:M60" si="17">SUM(I56:L56)</f>
        <v>0</v>
      </c>
    </row>
    <row r="57" spans="1:13" ht="15" customHeight="1" x14ac:dyDescent="0.3">
      <c r="A57" s="6"/>
      <c r="B57" s="9" t="s">
        <v>78</v>
      </c>
      <c r="C57" s="24"/>
      <c r="D57" s="25"/>
      <c r="E57" s="25"/>
      <c r="F57" s="26"/>
      <c r="G57" s="416">
        <f t="shared" si="16"/>
        <v>0</v>
      </c>
      <c r="I57" s="24"/>
      <c r="J57" s="25"/>
      <c r="K57" s="25"/>
      <c r="L57" s="26"/>
      <c r="M57" s="416">
        <f t="shared" si="17"/>
        <v>0</v>
      </c>
    </row>
    <row r="58" spans="1:13" ht="15" customHeight="1" x14ac:dyDescent="0.3">
      <c r="A58" s="6"/>
      <c r="B58" s="9" t="s">
        <v>79</v>
      </c>
      <c r="C58" s="24"/>
      <c r="D58" s="25"/>
      <c r="E58" s="25"/>
      <c r="F58" s="26"/>
      <c r="G58" s="416">
        <f t="shared" si="16"/>
        <v>0</v>
      </c>
      <c r="I58" s="24"/>
      <c r="J58" s="25"/>
      <c r="K58" s="25"/>
      <c r="L58" s="26"/>
      <c r="M58" s="416">
        <f t="shared" si="17"/>
        <v>0</v>
      </c>
    </row>
    <row r="59" spans="1:13" ht="15" customHeight="1" thickBot="1" x14ac:dyDescent="0.35">
      <c r="A59" s="6"/>
      <c r="B59" s="9" t="s">
        <v>80</v>
      </c>
      <c r="C59" s="24"/>
      <c r="D59" s="25"/>
      <c r="E59" s="25"/>
      <c r="F59" s="26"/>
      <c r="G59" s="417">
        <f t="shared" si="16"/>
        <v>0</v>
      </c>
      <c r="I59" s="24"/>
      <c r="J59" s="25"/>
      <c r="K59" s="25"/>
      <c r="L59" s="26"/>
      <c r="M59" s="417">
        <f t="shared" si="17"/>
        <v>0</v>
      </c>
    </row>
    <row r="60" spans="1:13" ht="15" customHeight="1" thickBot="1" x14ac:dyDescent="0.35">
      <c r="A60" s="6"/>
      <c r="B60" s="23" t="s">
        <v>88</v>
      </c>
      <c r="C60" s="3">
        <f>SUM(C56:C59)</f>
        <v>0</v>
      </c>
      <c r="D60" s="4">
        <f>SUM(D56:D59)</f>
        <v>0</v>
      </c>
      <c r="E60" s="4">
        <f>SUM(E56:E59)</f>
        <v>0</v>
      </c>
      <c r="F60" s="2">
        <f>SUM(F56:F59)</f>
        <v>0</v>
      </c>
      <c r="G60" s="230">
        <f t="shared" si="16"/>
        <v>0</v>
      </c>
      <c r="I60" s="3">
        <f>SUM(I56:I59)</f>
        <v>0</v>
      </c>
      <c r="J60" s="4">
        <f>SUM(J56:J59)</f>
        <v>0</v>
      </c>
      <c r="K60" s="4">
        <f>SUM(K56:K59)</f>
        <v>0</v>
      </c>
      <c r="L60" s="2">
        <f>SUM(L56:L59)</f>
        <v>0</v>
      </c>
      <c r="M60" s="230">
        <f t="shared" si="17"/>
        <v>0</v>
      </c>
    </row>
    <row r="61" spans="1:13" ht="15" thickBot="1" x14ac:dyDescent="0.35"/>
    <row r="62" spans="1:13" ht="15" thickBot="1" x14ac:dyDescent="0.35">
      <c r="B62" s="23" t="s">
        <v>89</v>
      </c>
      <c r="C62" s="3">
        <f>C18+C24+C30+C36+C42+C48+C54+C60</f>
        <v>0</v>
      </c>
      <c r="D62" s="4">
        <f t="shared" ref="D62:E62" si="18">D18+D24+D30+D36+D42+D48+D54+D60</f>
        <v>0</v>
      </c>
      <c r="E62" s="4">
        <f t="shared" si="18"/>
        <v>0</v>
      </c>
      <c r="F62" s="2">
        <f>F18+F24+F30+F36+F42+F48+F54+F60</f>
        <v>0</v>
      </c>
      <c r="G62" s="228">
        <f>SUM(C62:F62)</f>
        <v>0</v>
      </c>
      <c r="I62" s="3">
        <f t="shared" ref="I62:L62" si="19">I18+I24+I30+I36+I42+I48+I54+I60</f>
        <v>0</v>
      </c>
      <c r="J62" s="4">
        <f t="shared" si="19"/>
        <v>0</v>
      </c>
      <c r="K62" s="4">
        <f t="shared" si="19"/>
        <v>0</v>
      </c>
      <c r="L62" s="2">
        <f t="shared" si="19"/>
        <v>0</v>
      </c>
      <c r="M62" s="228">
        <f>SUM(I62:L62)</f>
        <v>0</v>
      </c>
    </row>
    <row r="63" spans="1:13" ht="15" thickBot="1" x14ac:dyDescent="0.35"/>
    <row r="64" spans="1:13" ht="15" thickBot="1" x14ac:dyDescent="0.35">
      <c r="B64" s="23" t="s">
        <v>99</v>
      </c>
      <c r="C64" s="3">
        <f>C62+C10</f>
        <v>0</v>
      </c>
      <c r="D64" s="4">
        <f t="shared" ref="D64:E64" si="20">D62+D10</f>
        <v>0</v>
      </c>
      <c r="E64" s="4">
        <f t="shared" si="20"/>
        <v>0</v>
      </c>
      <c r="F64" s="2">
        <f>F62+F10</f>
        <v>0</v>
      </c>
      <c r="G64" s="230">
        <f>SUM(C64:F64)</f>
        <v>0</v>
      </c>
      <c r="I64" s="3">
        <f t="shared" ref="I64:L64" si="21">I62+I10</f>
        <v>0</v>
      </c>
      <c r="J64" s="4">
        <f t="shared" si="21"/>
        <v>0</v>
      </c>
      <c r="K64" s="4">
        <f t="shared" si="21"/>
        <v>0</v>
      </c>
      <c r="L64" s="2">
        <f t="shared" si="21"/>
        <v>0</v>
      </c>
      <c r="M64" s="230">
        <f>SUM(I64:L64)</f>
        <v>0</v>
      </c>
    </row>
    <row r="65" spans="1:13" ht="15" thickBot="1" x14ac:dyDescent="0.35"/>
    <row r="66" spans="1:13" ht="15" customHeight="1" thickBot="1" x14ac:dyDescent="0.35">
      <c r="A66" s="6"/>
      <c r="B66" s="19" t="s">
        <v>91</v>
      </c>
      <c r="C66" s="221"/>
      <c r="D66" s="222"/>
      <c r="E66" s="222"/>
      <c r="F66" s="223"/>
      <c r="G66" s="224"/>
      <c r="I66" s="221"/>
      <c r="J66" s="222"/>
      <c r="K66" s="222"/>
      <c r="L66" s="223"/>
      <c r="M66" s="224"/>
    </row>
    <row r="67" spans="1:13" x14ac:dyDescent="0.3">
      <c r="B67" s="227" t="s">
        <v>92</v>
      </c>
      <c r="C67" s="231"/>
      <c r="D67" s="232"/>
      <c r="E67" s="232"/>
      <c r="F67" s="232"/>
      <c r="G67" s="225"/>
      <c r="I67" s="24"/>
      <c r="J67" s="25"/>
      <c r="K67" s="25"/>
      <c r="L67" s="25"/>
      <c r="M67" s="416">
        <f t="shared" ref="M67:M73" si="22">SUM(I67:L67)</f>
        <v>0</v>
      </c>
    </row>
    <row r="68" spans="1:13" x14ac:dyDescent="0.3">
      <c r="B68" s="227" t="s">
        <v>92</v>
      </c>
      <c r="C68" s="231"/>
      <c r="D68" s="232"/>
      <c r="E68" s="232"/>
      <c r="F68" s="232"/>
      <c r="G68" s="225"/>
      <c r="I68" s="24"/>
      <c r="J68" s="25"/>
      <c r="K68" s="25"/>
      <c r="L68" s="25"/>
      <c r="M68" s="416">
        <f t="shared" si="22"/>
        <v>0</v>
      </c>
    </row>
    <row r="69" spans="1:13" x14ac:dyDescent="0.3">
      <c r="B69" s="227" t="s">
        <v>92</v>
      </c>
      <c r="C69" s="231"/>
      <c r="D69" s="232"/>
      <c r="E69" s="232"/>
      <c r="F69" s="232"/>
      <c r="G69" s="225"/>
      <c r="I69" s="24"/>
      <c r="J69" s="25"/>
      <c r="K69" s="25"/>
      <c r="L69" s="25"/>
      <c r="M69" s="416">
        <f t="shared" si="22"/>
        <v>0</v>
      </c>
    </row>
    <row r="70" spans="1:13" x14ac:dyDescent="0.3">
      <c r="B70" s="227" t="s">
        <v>92</v>
      </c>
      <c r="C70" s="231"/>
      <c r="D70" s="232"/>
      <c r="E70" s="232"/>
      <c r="F70" s="232"/>
      <c r="G70" s="225"/>
      <c r="I70" s="24"/>
      <c r="J70" s="25"/>
      <c r="K70" s="25"/>
      <c r="L70" s="25"/>
      <c r="M70" s="416">
        <f t="shared" si="22"/>
        <v>0</v>
      </c>
    </row>
    <row r="71" spans="1:13" x14ac:dyDescent="0.3">
      <c r="B71" s="227" t="s">
        <v>92</v>
      </c>
      <c r="C71" s="231"/>
      <c r="D71" s="232"/>
      <c r="E71" s="232"/>
      <c r="F71" s="232"/>
      <c r="G71" s="225"/>
      <c r="I71" s="24"/>
      <c r="J71" s="25"/>
      <c r="K71" s="25"/>
      <c r="L71" s="25"/>
      <c r="M71" s="416">
        <f t="shared" si="22"/>
        <v>0</v>
      </c>
    </row>
    <row r="72" spans="1:13" ht="15" thickBot="1" x14ac:dyDescent="0.35">
      <c r="B72" s="227" t="s">
        <v>92</v>
      </c>
      <c r="C72" s="231"/>
      <c r="D72" s="232"/>
      <c r="E72" s="232"/>
      <c r="F72" s="232"/>
      <c r="G72" s="15"/>
      <c r="I72" s="24"/>
      <c r="J72" s="25"/>
      <c r="K72" s="25"/>
      <c r="L72" s="25"/>
      <c r="M72" s="417">
        <f t="shared" si="22"/>
        <v>0</v>
      </c>
    </row>
    <row r="73" spans="1:13" ht="15" thickBot="1" x14ac:dyDescent="0.35">
      <c r="B73" s="23" t="s">
        <v>93</v>
      </c>
      <c r="C73" s="219"/>
      <c r="D73" s="175"/>
      <c r="E73" s="175"/>
      <c r="F73" s="226"/>
      <c r="G73" s="22"/>
      <c r="I73" s="3">
        <f>SUM(I67:I72)</f>
        <v>0</v>
      </c>
      <c r="J73" s="4">
        <f>SUM(J67:J72)</f>
        <v>0</v>
      </c>
      <c r="K73" s="4">
        <f>SUM(K67:K72)</f>
        <v>0</v>
      </c>
      <c r="L73" s="179">
        <f>SUM(L67:L72)</f>
        <v>0</v>
      </c>
      <c r="M73" s="230">
        <f t="shared" si="22"/>
        <v>0</v>
      </c>
    </row>
    <row r="74" spans="1:13" ht="15" thickBot="1" x14ac:dyDescent="0.35"/>
    <row r="75" spans="1:13" ht="15" thickBot="1" x14ac:dyDescent="0.35">
      <c r="B75" s="19" t="s">
        <v>100</v>
      </c>
      <c r="C75" s="30"/>
      <c r="D75" s="31"/>
      <c r="E75" s="31"/>
      <c r="F75" s="32"/>
      <c r="G75" s="230">
        <f>SUM(C75:F75)</f>
        <v>0</v>
      </c>
      <c r="I75" s="30"/>
      <c r="J75" s="31"/>
      <c r="K75" s="31"/>
      <c r="L75" s="32"/>
      <c r="M75" s="230">
        <f>SUM(I75:L75)</f>
        <v>0</v>
      </c>
    </row>
    <row r="76" spans="1:13" ht="15" thickBot="1" x14ac:dyDescent="0.35"/>
    <row r="77" spans="1:13" ht="15" thickBot="1" x14ac:dyDescent="0.35">
      <c r="B77" s="23" t="s">
        <v>101</v>
      </c>
      <c r="C77" s="233">
        <f>C64+C75</f>
        <v>0</v>
      </c>
      <c r="D77" s="234">
        <f t="shared" ref="D77:F77" si="23">D64+D75</f>
        <v>0</v>
      </c>
      <c r="E77" s="234">
        <f t="shared" si="23"/>
        <v>0</v>
      </c>
      <c r="F77" s="234">
        <f t="shared" si="23"/>
        <v>0</v>
      </c>
      <c r="G77" s="235">
        <f>SUM(C77:F77)</f>
        <v>0</v>
      </c>
      <c r="I77" s="233">
        <f t="shared" ref="I77:K77" si="24">I64+I73+I75</f>
        <v>0</v>
      </c>
      <c r="J77" s="234">
        <f t="shared" si="24"/>
        <v>0</v>
      </c>
      <c r="K77" s="234">
        <f t="shared" si="24"/>
        <v>0</v>
      </c>
      <c r="L77" s="234">
        <f>L64+L73+L75</f>
        <v>0</v>
      </c>
      <c r="M77" s="235">
        <f>SUM(I77:L77)</f>
        <v>0</v>
      </c>
    </row>
  </sheetData>
  <sheetProtection algorithmName="SHA-512" hashValue="4cKVCJMGUUOwh7I7TxNWPk5qjA9TqCZhCjRfNPYPapjlavd1EMzB60qzhiK043ULXKUUR5SVNdNzbATRVwnatQ==" saltValue="HwR0oghTu9DVczpjldhAHw==" spinCount="100000" sheet="1" objects="1" scenarios="1" formatColumns="0" formatRows="0"/>
  <mergeCells count="16">
    <mergeCell ref="O8:R10"/>
    <mergeCell ref="B1:F1"/>
    <mergeCell ref="B2:M2"/>
    <mergeCell ref="C4:G4"/>
    <mergeCell ref="I4:M4"/>
    <mergeCell ref="C5:C7"/>
    <mergeCell ref="D5:D7"/>
    <mergeCell ref="E5:E7"/>
    <mergeCell ref="F5:F7"/>
    <mergeCell ref="G5:G7"/>
    <mergeCell ref="I5:I7"/>
    <mergeCell ref="J5:J7"/>
    <mergeCell ref="K5:K7"/>
    <mergeCell ref="L5:L7"/>
    <mergeCell ref="M5:M7"/>
    <mergeCell ref="B6:B7"/>
  </mergeCells>
  <printOptions horizontalCentered="1"/>
  <pageMargins left="0.39370078740157483" right="0.39370078740157483" top="0.74803149606299213" bottom="0.74803149606299213" header="0.31496062992125984" footer="0.31496062992125984"/>
  <pageSetup paperSize="9" scale="4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D6C20-7CF1-4069-AFF9-0408CB24B885}">
  <sheetPr>
    <tabColor theme="7" tint="0.59999389629810485"/>
    <pageSetUpPr fitToPage="1"/>
  </sheetPr>
  <dimension ref="A2:P87"/>
  <sheetViews>
    <sheetView zoomScale="80" workbookViewId="0">
      <selection activeCell="B18" sqref="B18"/>
    </sheetView>
  </sheetViews>
  <sheetFormatPr defaultColWidth="9.109375" defaultRowHeight="14.4" x14ac:dyDescent="0.3"/>
  <cols>
    <col min="1" max="1" width="0.6640625" style="1" customWidth="1"/>
    <col min="2" max="2" width="59.5546875" style="1" customWidth="1"/>
    <col min="3" max="10" width="16.33203125" style="1" customWidth="1"/>
    <col min="11" max="11" width="2.6640625" style="1" customWidth="1"/>
    <col min="12" max="12" width="16.33203125" style="1" customWidth="1"/>
    <col min="13" max="16384" width="9.109375" style="1"/>
  </cols>
  <sheetData>
    <row r="2" spans="1:16" ht="18.600000000000001" thickBot="1" x14ac:dyDescent="0.4">
      <c r="J2" s="33" t="s">
        <v>102</v>
      </c>
    </row>
    <row r="3" spans="1:16" ht="26.25" customHeight="1" thickBot="1" x14ac:dyDescent="0.35">
      <c r="A3" s="6"/>
      <c r="B3" s="364" t="s">
        <v>61</v>
      </c>
      <c r="C3" s="365"/>
      <c r="D3" s="365"/>
      <c r="E3" s="365"/>
      <c r="F3" s="365"/>
      <c r="G3" s="365"/>
      <c r="H3" s="365"/>
      <c r="I3" s="365"/>
      <c r="J3" s="366"/>
    </row>
    <row r="4" spans="1:16" ht="63.9" customHeight="1" thickBot="1" x14ac:dyDescent="0.35">
      <c r="A4" s="6"/>
      <c r="B4" s="367" t="s">
        <v>103</v>
      </c>
      <c r="C4" s="368"/>
      <c r="D4" s="368"/>
      <c r="E4" s="368"/>
      <c r="F4" s="368"/>
      <c r="G4" s="368"/>
      <c r="H4" s="368"/>
      <c r="I4" s="368"/>
      <c r="J4" s="369"/>
    </row>
    <row r="5" spans="1:16" ht="15" thickBot="1" x14ac:dyDescent="0.35"/>
    <row r="6" spans="1:16" ht="42.75" customHeight="1" thickBot="1" x14ac:dyDescent="0.35">
      <c r="A6" s="6"/>
      <c r="B6" s="419">
        <f>'Start Here'!D18</f>
        <v>0</v>
      </c>
      <c r="C6" s="370" t="s">
        <v>104</v>
      </c>
      <c r="D6" s="371"/>
      <c r="E6" s="371"/>
      <c r="F6" s="372"/>
      <c r="G6" s="370" t="s">
        <v>105</v>
      </c>
      <c r="H6" s="371"/>
      <c r="I6" s="372"/>
      <c r="J6" s="373" t="s">
        <v>106</v>
      </c>
    </row>
    <row r="7" spans="1:16" ht="15" customHeight="1" thickBot="1" x14ac:dyDescent="0.35">
      <c r="A7" s="6"/>
      <c r="B7" s="420" t="str">
        <f>'Start Here'!D21</f>
        <v>[Date, Month, Year] to [Date, Month, Year]</v>
      </c>
      <c r="C7" s="373" t="s">
        <v>38</v>
      </c>
      <c r="D7" s="373" t="s">
        <v>31</v>
      </c>
      <c r="E7" s="373" t="s">
        <v>107</v>
      </c>
      <c r="F7" s="376" t="s">
        <v>108</v>
      </c>
      <c r="G7" s="373" t="s">
        <v>38</v>
      </c>
      <c r="H7" s="373" t="s">
        <v>109</v>
      </c>
      <c r="I7" s="373" t="s">
        <v>110</v>
      </c>
      <c r="J7" s="374"/>
    </row>
    <row r="8" spans="1:16" x14ac:dyDescent="0.3">
      <c r="A8" s="6"/>
      <c r="B8" s="346" t="s">
        <v>71</v>
      </c>
      <c r="C8" s="374"/>
      <c r="D8" s="374"/>
      <c r="E8" s="374"/>
      <c r="F8" s="376"/>
      <c r="G8" s="374"/>
      <c r="H8" s="374"/>
      <c r="I8" s="374"/>
      <c r="J8" s="374"/>
    </row>
    <row r="9" spans="1:16" ht="15" customHeight="1" thickBot="1" x14ac:dyDescent="0.35">
      <c r="A9" s="6"/>
      <c r="B9" s="347"/>
      <c r="C9" s="375"/>
      <c r="D9" s="375"/>
      <c r="E9" s="375"/>
      <c r="F9" s="377"/>
      <c r="G9" s="375"/>
      <c r="H9" s="375"/>
      <c r="I9" s="375"/>
      <c r="J9" s="375"/>
    </row>
    <row r="10" spans="1:16" ht="15" customHeight="1" x14ac:dyDescent="0.3">
      <c r="A10" s="6"/>
      <c r="B10" s="9" t="s">
        <v>72</v>
      </c>
      <c r="C10" s="186">
        <f>SUM('A) YEARLY budget (Own)'!C8:F8)</f>
        <v>0</v>
      </c>
      <c r="D10" s="141">
        <f>SUM('A) YEARLY budget (Own)'!I8:L8)</f>
        <v>0</v>
      </c>
      <c r="E10" s="177">
        <f>SUM('A) YEARLY budget (Own)'!O8:R8)</f>
        <v>0</v>
      </c>
      <c r="F10" s="185">
        <f>SUM(C10:E10)</f>
        <v>0</v>
      </c>
      <c r="G10" s="34"/>
      <c r="H10" s="146">
        <f>SUM('A) YEARLY budget (DMFA)'!I8:L8)</f>
        <v>0</v>
      </c>
      <c r="I10" s="142">
        <f>+H10</f>
        <v>0</v>
      </c>
      <c r="J10" s="143">
        <f>+I10+F10</f>
        <v>0</v>
      </c>
      <c r="L10" s="348" t="s">
        <v>73</v>
      </c>
      <c r="M10" s="349"/>
      <c r="N10" s="349"/>
      <c r="O10" s="350"/>
      <c r="P10" s="236"/>
    </row>
    <row r="11" spans="1:16" ht="15" customHeight="1" thickBot="1" x14ac:dyDescent="0.35">
      <c r="A11" s="6"/>
      <c r="B11" s="9" t="s">
        <v>74</v>
      </c>
      <c r="C11" s="187">
        <f>SUM('A) YEARLY budget (Own)'!C9:F9)</f>
        <v>0</v>
      </c>
      <c r="D11" s="141">
        <f>SUM('A) YEARLY budget (Own)'!I9:L9)</f>
        <v>0</v>
      </c>
      <c r="E11" s="141">
        <f>SUM('A) YEARLY budget (Own)'!O9:R9)</f>
        <v>0</v>
      </c>
      <c r="F11" s="144">
        <f>SUM(C11:E11)</f>
        <v>0</v>
      </c>
      <c r="G11" s="34"/>
      <c r="H11" s="146">
        <f>SUM('A) YEARLY budget (DMFA)'!I9:L9)</f>
        <v>0</v>
      </c>
      <c r="I11" s="144">
        <f>+H11</f>
        <v>0</v>
      </c>
      <c r="J11" s="143">
        <f>+I11+F11</f>
        <v>0</v>
      </c>
      <c r="L11" s="351"/>
      <c r="M11" s="352"/>
      <c r="N11" s="352"/>
      <c r="O11" s="353"/>
      <c r="P11" s="236"/>
    </row>
    <row r="12" spans="1:16" ht="15" customHeight="1" thickBot="1" x14ac:dyDescent="0.35">
      <c r="A12" s="6"/>
      <c r="B12" s="35" t="s">
        <v>75</v>
      </c>
      <c r="C12" s="4">
        <f t="shared" ref="C12:J12" si="0">SUM(C10:C11)</f>
        <v>0</v>
      </c>
      <c r="D12" s="4">
        <f t="shared" si="0"/>
        <v>0</v>
      </c>
      <c r="E12" s="4">
        <f t="shared" si="0"/>
        <v>0</v>
      </c>
      <c r="F12" s="182">
        <f>SUM(F10:F11)</f>
        <v>0</v>
      </c>
      <c r="G12" s="178"/>
      <c r="H12" s="4">
        <f t="shared" si="0"/>
        <v>0</v>
      </c>
      <c r="I12" s="145">
        <f>+H12</f>
        <v>0</v>
      </c>
      <c r="J12" s="154">
        <f t="shared" si="0"/>
        <v>0</v>
      </c>
      <c r="L12" s="354"/>
      <c r="M12" s="355"/>
      <c r="N12" s="355"/>
      <c r="O12" s="356"/>
      <c r="P12" s="236"/>
    </row>
    <row r="13" spans="1:16" ht="15" customHeight="1" thickBot="1" x14ac:dyDescent="0.35">
      <c r="A13" s="6"/>
      <c r="B13" s="36"/>
      <c r="C13" s="18"/>
      <c r="D13" s="38"/>
      <c r="J13" s="39"/>
    </row>
    <row r="14" spans="1:16" ht="15" customHeight="1" thickBot="1" x14ac:dyDescent="0.35">
      <c r="A14" s="6"/>
      <c r="B14" s="40" t="s">
        <v>76</v>
      </c>
      <c r="C14" s="21"/>
      <c r="D14" s="21"/>
      <c r="E14" s="178"/>
      <c r="F14" s="176"/>
      <c r="G14" s="20"/>
      <c r="H14" s="21"/>
      <c r="I14" s="22"/>
      <c r="J14" s="22"/>
    </row>
    <row r="15" spans="1:16" ht="15" customHeight="1" x14ac:dyDescent="0.3">
      <c r="A15" s="6"/>
      <c r="B15" s="421" t="str">
        <f>"Output 1: " &amp; 'Start Here'!D47</f>
        <v xml:space="preserve">Output 1: </v>
      </c>
      <c r="C15" s="222"/>
      <c r="D15" s="222"/>
      <c r="E15" s="223"/>
      <c r="F15" s="222"/>
      <c r="G15" s="237"/>
      <c r="H15" s="238"/>
      <c r="I15" s="239"/>
      <c r="J15" s="240"/>
    </row>
    <row r="16" spans="1:16" ht="15" customHeight="1" x14ac:dyDescent="0.3">
      <c r="A16" s="6"/>
      <c r="B16" s="432" t="s">
        <v>77</v>
      </c>
      <c r="C16" s="183">
        <f>SUM('A) YEARLY budget (Own)'!C14:F14)</f>
        <v>0</v>
      </c>
      <c r="D16" s="141">
        <f>SUM('A) YEARLY budget (Own)'!I14:L14)</f>
        <v>0</v>
      </c>
      <c r="E16" s="141">
        <f>SUM('A) YEARLY budget (Own)'!O14:R14)</f>
        <v>0</v>
      </c>
      <c r="F16" s="142">
        <f>SUM(C16:E16)</f>
        <v>0</v>
      </c>
      <c r="G16" s="183">
        <f>SUM('A) YEARLY budget (DMFA)'!C14:F14)</f>
        <v>0</v>
      </c>
      <c r="H16" s="146">
        <f>SUM('A) YEARLY budget (DMFA)'!I14:L14)</f>
        <v>0</v>
      </c>
      <c r="I16" s="142">
        <f>+H16+G16</f>
        <v>0</v>
      </c>
      <c r="J16" s="143">
        <f>+I16+F16</f>
        <v>0</v>
      </c>
    </row>
    <row r="17" spans="1:10" ht="15" customHeight="1" x14ac:dyDescent="0.3">
      <c r="A17" s="6"/>
      <c r="B17" s="432" t="s">
        <v>78</v>
      </c>
      <c r="C17" s="183">
        <f>SUM('A) YEARLY budget (Own)'!C15:F15)</f>
        <v>0</v>
      </c>
      <c r="D17" s="141">
        <f>SUM('A) YEARLY budget (Own)'!I15:L15)</f>
        <v>0</v>
      </c>
      <c r="E17" s="141">
        <f>SUM('A) YEARLY budget (Own)'!O15:R15)</f>
        <v>0</v>
      </c>
      <c r="F17" s="142">
        <f>SUM(C17:E17)</f>
        <v>0</v>
      </c>
      <c r="G17" s="183">
        <f>SUM('A) YEARLY budget (DMFA)'!C15:F15)</f>
        <v>0</v>
      </c>
      <c r="H17" s="146">
        <f>SUM('A) YEARLY budget (DMFA)'!I15:L15)</f>
        <v>0</v>
      </c>
      <c r="I17" s="142">
        <f>+H17+G17</f>
        <v>0</v>
      </c>
      <c r="J17" s="143">
        <f>+I17+F17</f>
        <v>0</v>
      </c>
    </row>
    <row r="18" spans="1:10" ht="15" customHeight="1" x14ac:dyDescent="0.3">
      <c r="A18" s="6"/>
      <c r="B18" s="432" t="s">
        <v>79</v>
      </c>
      <c r="C18" s="183">
        <f>SUM('A) YEARLY budget (Own)'!C16:F16)</f>
        <v>0</v>
      </c>
      <c r="D18" s="141">
        <f>SUM('A) YEARLY budget (Own)'!I16:L16)</f>
        <v>0</v>
      </c>
      <c r="E18" s="141">
        <f>SUM('A) YEARLY budget (Own)'!O16:R16)</f>
        <v>0</v>
      </c>
      <c r="F18" s="142">
        <f>SUM(C18:E18)</f>
        <v>0</v>
      </c>
      <c r="G18" s="183">
        <f>SUM('A) YEARLY budget (DMFA)'!C16:F16)</f>
        <v>0</v>
      </c>
      <c r="H18" s="146">
        <f>SUM('A) YEARLY budget (DMFA)'!I16:L16)</f>
        <v>0</v>
      </c>
      <c r="I18" s="142">
        <f>+H18+G18</f>
        <v>0</v>
      </c>
      <c r="J18" s="143">
        <f>+I18+F18</f>
        <v>0</v>
      </c>
    </row>
    <row r="19" spans="1:10" ht="15" customHeight="1" thickBot="1" x14ac:dyDescent="0.35">
      <c r="A19" s="6"/>
      <c r="B19" s="432" t="s">
        <v>80</v>
      </c>
      <c r="C19" s="183">
        <f>SUM('A) YEARLY budget (Own)'!C17:F17)</f>
        <v>0</v>
      </c>
      <c r="D19" s="141">
        <f>SUM('A) YEARLY budget (Own)'!I17:L17)</f>
        <v>0</v>
      </c>
      <c r="E19" s="141">
        <f>SUM('A) YEARLY budget (Own)'!O17:R17)</f>
        <v>0</v>
      </c>
      <c r="F19" s="144">
        <f>SUM(C19:E19)</f>
        <v>0</v>
      </c>
      <c r="G19" s="183">
        <f>SUM('A) YEARLY budget (DMFA)'!C17:F17)</f>
        <v>0</v>
      </c>
      <c r="H19" s="146">
        <f>SUM('A) YEARLY budget (DMFA)'!I17:L17)</f>
        <v>0</v>
      </c>
      <c r="I19" s="142">
        <f>+H19+G19</f>
        <v>0</v>
      </c>
      <c r="J19" s="143">
        <f>+I19+F19</f>
        <v>0</v>
      </c>
    </row>
    <row r="20" spans="1:10" ht="15" customHeight="1" thickBot="1" x14ac:dyDescent="0.35">
      <c r="A20" s="6"/>
      <c r="B20" s="35" t="s">
        <v>81</v>
      </c>
      <c r="C20" s="179">
        <f>SUM(C16:C19)</f>
        <v>0</v>
      </c>
      <c r="D20" s="4">
        <f>SUM(D16:D19)</f>
        <v>0</v>
      </c>
      <c r="E20" s="179">
        <f>SUM(E16:E19)</f>
        <v>0</v>
      </c>
      <c r="F20" s="180">
        <f>SUM(C20:E20)</f>
        <v>0</v>
      </c>
      <c r="G20" s="147">
        <f>SUM(G16:G19)</f>
        <v>0</v>
      </c>
      <c r="H20" s="148">
        <f>SUM(H16:H19)</f>
        <v>0</v>
      </c>
      <c r="I20" s="182">
        <f>+H20+G20</f>
        <v>0</v>
      </c>
      <c r="J20" s="154">
        <f>+I20+F20</f>
        <v>0</v>
      </c>
    </row>
    <row r="21" spans="1:10" ht="15" customHeight="1" x14ac:dyDescent="0.3">
      <c r="A21" s="6"/>
      <c r="B21" s="421" t="str">
        <f>"Output 2: " &amp; 'Start Here'!D48</f>
        <v xml:space="preserve">Output 2: </v>
      </c>
      <c r="C21" s="222"/>
      <c r="D21" s="222"/>
      <c r="E21" s="223"/>
      <c r="F21" s="241"/>
      <c r="G21" s="238"/>
      <c r="H21" s="238"/>
      <c r="I21" s="239"/>
      <c r="J21" s="240"/>
    </row>
    <row r="22" spans="1:10" ht="15" customHeight="1" x14ac:dyDescent="0.3">
      <c r="A22" s="6"/>
      <c r="B22" s="432" t="s">
        <v>77</v>
      </c>
      <c r="C22" s="183">
        <f>SUM('A) YEARLY budget (Own)'!C20:F20)</f>
        <v>0</v>
      </c>
      <c r="D22" s="141">
        <f>SUM('A) YEARLY budget (Own)'!I20:L20)</f>
        <v>0</v>
      </c>
      <c r="E22" s="141">
        <f>SUM('A) YEARLY budget (Own)'!O20:R20)</f>
        <v>0</v>
      </c>
      <c r="F22" s="142">
        <f>SUM(C22:E22)</f>
        <v>0</v>
      </c>
      <c r="G22" s="183">
        <f>SUM('A) YEARLY budget (DMFA)'!C20:F20)</f>
        <v>0</v>
      </c>
      <c r="H22" s="146">
        <f>SUM('A) YEARLY budget (DMFA)'!I20:L20)</f>
        <v>0</v>
      </c>
      <c r="I22" s="142">
        <f>+H22+G22</f>
        <v>0</v>
      </c>
      <c r="J22" s="143">
        <f>+I22+F22</f>
        <v>0</v>
      </c>
    </row>
    <row r="23" spans="1:10" ht="15" customHeight="1" x14ac:dyDescent="0.3">
      <c r="A23" s="6"/>
      <c r="B23" s="432" t="s">
        <v>78</v>
      </c>
      <c r="C23" s="183">
        <f>SUM('A) YEARLY budget (Own)'!C21:F21)</f>
        <v>0</v>
      </c>
      <c r="D23" s="141">
        <f>SUM('A) YEARLY budget (Own)'!I21:L21)</f>
        <v>0</v>
      </c>
      <c r="E23" s="141">
        <f>SUM('A) YEARLY budget (Own)'!O21:R21)</f>
        <v>0</v>
      </c>
      <c r="F23" s="142">
        <f>SUM(C23:E23)</f>
        <v>0</v>
      </c>
      <c r="G23" s="183">
        <f>SUM('A) YEARLY budget (DMFA)'!C21:F21)</f>
        <v>0</v>
      </c>
      <c r="H23" s="146">
        <f>SUM('A) YEARLY budget (DMFA)'!I21:L21)</f>
        <v>0</v>
      </c>
      <c r="I23" s="142">
        <f>+H23+G23</f>
        <v>0</v>
      </c>
      <c r="J23" s="143">
        <f>+I23+F23</f>
        <v>0</v>
      </c>
    </row>
    <row r="24" spans="1:10" ht="15" customHeight="1" x14ac:dyDescent="0.3">
      <c r="A24" s="6"/>
      <c r="B24" s="432" t="s">
        <v>79</v>
      </c>
      <c r="C24" s="183">
        <f>SUM('A) YEARLY budget (Own)'!C22:F22)</f>
        <v>0</v>
      </c>
      <c r="D24" s="141">
        <f>SUM('A) YEARLY budget (Own)'!I22:L22)</f>
        <v>0</v>
      </c>
      <c r="E24" s="141">
        <f>SUM('A) YEARLY budget (Own)'!O22:R22)</f>
        <v>0</v>
      </c>
      <c r="F24" s="142">
        <f>SUM(C24:E24)</f>
        <v>0</v>
      </c>
      <c r="G24" s="183">
        <f>SUM('A) YEARLY budget (DMFA)'!C22:F22)</f>
        <v>0</v>
      </c>
      <c r="H24" s="146">
        <f>SUM('A) YEARLY budget (DMFA)'!I22:L22)</f>
        <v>0</v>
      </c>
      <c r="I24" s="142">
        <f>+H24+G24</f>
        <v>0</v>
      </c>
      <c r="J24" s="143">
        <f>+I24+F24</f>
        <v>0</v>
      </c>
    </row>
    <row r="25" spans="1:10" ht="15" customHeight="1" thickBot="1" x14ac:dyDescent="0.35">
      <c r="A25" s="6"/>
      <c r="B25" s="432" t="s">
        <v>80</v>
      </c>
      <c r="C25" s="183">
        <f>SUM('A) YEARLY budget (Own)'!C23:F23)</f>
        <v>0</v>
      </c>
      <c r="D25" s="141">
        <f>SUM('A) YEARLY budget (Own)'!I23:L23)</f>
        <v>0</v>
      </c>
      <c r="E25" s="141">
        <f>SUM('A) YEARLY budget (Own)'!O23:R23)</f>
        <v>0</v>
      </c>
      <c r="F25" s="142">
        <f>SUM(C25:E25)</f>
        <v>0</v>
      </c>
      <c r="G25" s="183">
        <f>SUM('A) YEARLY budget (DMFA)'!C23:F23)</f>
        <v>0</v>
      </c>
      <c r="H25" s="146">
        <f>SUM('A) YEARLY budget (DMFA)'!I23:L23)</f>
        <v>0</v>
      </c>
      <c r="I25" s="142">
        <f>+H25+G25</f>
        <v>0</v>
      </c>
      <c r="J25" s="143">
        <f>+I25+F25</f>
        <v>0</v>
      </c>
    </row>
    <row r="26" spans="1:10" ht="15" customHeight="1" thickBot="1" x14ac:dyDescent="0.35">
      <c r="A26" s="6"/>
      <c r="B26" s="35" t="s">
        <v>82</v>
      </c>
      <c r="C26" s="179">
        <f>SUM(C22:C25)</f>
        <v>0</v>
      </c>
      <c r="D26" s="4">
        <f>SUM(D22:D25)</f>
        <v>0</v>
      </c>
      <c r="E26" s="179">
        <f>SUM(E22:E25)</f>
        <v>0</v>
      </c>
      <c r="F26" s="182">
        <f>SUM(C26:E26)</f>
        <v>0</v>
      </c>
      <c r="G26" s="184">
        <f>SUM(G22:G25)</f>
        <v>0</v>
      </c>
      <c r="H26" s="148">
        <f>SUM(H22:H25)</f>
        <v>0</v>
      </c>
      <c r="I26" s="182">
        <f>+H26+G26</f>
        <v>0</v>
      </c>
      <c r="J26" s="154">
        <f>+I26+F26</f>
        <v>0</v>
      </c>
    </row>
    <row r="27" spans="1:10" ht="15" customHeight="1" x14ac:dyDescent="0.3">
      <c r="A27" s="6"/>
      <c r="B27" s="421" t="str">
        <f>"Output 3: " &amp; 'Start Here'!D49</f>
        <v xml:space="preserve">Output 3: </v>
      </c>
      <c r="C27" s="222"/>
      <c r="D27" s="222"/>
      <c r="E27" s="223"/>
      <c r="F27" s="241"/>
      <c r="G27" s="238"/>
      <c r="H27" s="238"/>
      <c r="I27" s="239"/>
      <c r="J27" s="240"/>
    </row>
    <row r="28" spans="1:10" ht="15" customHeight="1" x14ac:dyDescent="0.3">
      <c r="A28" s="6"/>
      <c r="B28" s="432" t="s">
        <v>77</v>
      </c>
      <c r="C28" s="183">
        <f>SUM('A) YEARLY budget (Own)'!C26:F26)</f>
        <v>0</v>
      </c>
      <c r="D28" s="141">
        <f>SUM('A) YEARLY budget (Own)'!I26:L26)</f>
        <v>0</v>
      </c>
      <c r="E28" s="141">
        <f>SUM('A) YEARLY budget (Own)'!O26:R26)</f>
        <v>0</v>
      </c>
      <c r="F28" s="142">
        <f>SUM(C28:E28)</f>
        <v>0</v>
      </c>
      <c r="G28" s="183">
        <f>SUM('A) YEARLY budget (DMFA)'!C26:F26)</f>
        <v>0</v>
      </c>
      <c r="H28" s="146">
        <f>SUM('A) YEARLY budget (DMFA)'!I26:L26)</f>
        <v>0</v>
      </c>
      <c r="I28" s="142">
        <f>+H28+G28</f>
        <v>0</v>
      </c>
      <c r="J28" s="143">
        <f>+I28+F28</f>
        <v>0</v>
      </c>
    </row>
    <row r="29" spans="1:10" ht="15" customHeight="1" x14ac:dyDescent="0.3">
      <c r="A29" s="6"/>
      <c r="B29" s="432" t="s">
        <v>78</v>
      </c>
      <c r="C29" s="183">
        <f>SUM('A) YEARLY budget (Own)'!C27:F27)</f>
        <v>0</v>
      </c>
      <c r="D29" s="141">
        <f>SUM('A) YEARLY budget (Own)'!I27:L27)</f>
        <v>0</v>
      </c>
      <c r="E29" s="141">
        <f>SUM('A) YEARLY budget (Own)'!O27:R27)</f>
        <v>0</v>
      </c>
      <c r="F29" s="142">
        <f>SUM(C29:E29)</f>
        <v>0</v>
      </c>
      <c r="G29" s="183">
        <f>SUM('A) YEARLY budget (DMFA)'!C27:F27)</f>
        <v>0</v>
      </c>
      <c r="H29" s="146">
        <f>SUM('A) YEARLY budget (DMFA)'!I27:L27)</f>
        <v>0</v>
      </c>
      <c r="I29" s="142">
        <f>+H29+G29</f>
        <v>0</v>
      </c>
      <c r="J29" s="143">
        <f>+I29+F29</f>
        <v>0</v>
      </c>
    </row>
    <row r="30" spans="1:10" ht="15" customHeight="1" x14ac:dyDescent="0.3">
      <c r="A30" s="6"/>
      <c r="B30" s="432" t="s">
        <v>79</v>
      </c>
      <c r="C30" s="183">
        <f>SUM('A) YEARLY budget (Own)'!C28:F28)</f>
        <v>0</v>
      </c>
      <c r="D30" s="141">
        <f>SUM('A) YEARLY budget (Own)'!I28:L28)</f>
        <v>0</v>
      </c>
      <c r="E30" s="141">
        <f>SUM('A) YEARLY budget (Own)'!O28:R28)</f>
        <v>0</v>
      </c>
      <c r="F30" s="142">
        <f>SUM(C30:E30)</f>
        <v>0</v>
      </c>
      <c r="G30" s="183">
        <f>SUM('A) YEARLY budget (DMFA)'!C28:F28)</f>
        <v>0</v>
      </c>
      <c r="H30" s="146">
        <f>SUM('A) YEARLY budget (DMFA)'!I28:L28)</f>
        <v>0</v>
      </c>
      <c r="I30" s="142">
        <f>+H30+G30</f>
        <v>0</v>
      </c>
      <c r="J30" s="143">
        <f>+I30+F30</f>
        <v>0</v>
      </c>
    </row>
    <row r="31" spans="1:10" ht="15" customHeight="1" thickBot="1" x14ac:dyDescent="0.35">
      <c r="A31" s="6"/>
      <c r="B31" s="432" t="s">
        <v>80</v>
      </c>
      <c r="C31" s="183">
        <f>SUM('A) YEARLY budget (Own)'!C29:F29)</f>
        <v>0</v>
      </c>
      <c r="D31" s="141">
        <f>SUM('A) YEARLY budget (Own)'!I29:L29)</f>
        <v>0</v>
      </c>
      <c r="E31" s="141">
        <f>SUM('A) YEARLY budget (Own)'!O29:R29)</f>
        <v>0</v>
      </c>
      <c r="F31" s="142">
        <f>SUM(C31:E31)</f>
        <v>0</v>
      </c>
      <c r="G31" s="183">
        <f>SUM('A) YEARLY budget (DMFA)'!C29:F29)</f>
        <v>0</v>
      </c>
      <c r="H31" s="146">
        <f>SUM('A) YEARLY budget (DMFA)'!I29:L29)</f>
        <v>0</v>
      </c>
      <c r="I31" s="142">
        <f>+H31+G31</f>
        <v>0</v>
      </c>
      <c r="J31" s="143">
        <f>+I31+F31</f>
        <v>0</v>
      </c>
    </row>
    <row r="32" spans="1:10" ht="15" customHeight="1" thickBot="1" x14ac:dyDescent="0.35">
      <c r="A32" s="6"/>
      <c r="B32" s="35" t="s">
        <v>83</v>
      </c>
      <c r="C32" s="179">
        <f>SUM(C28:C31)</f>
        <v>0</v>
      </c>
      <c r="D32" s="4">
        <f>SUM(D28:D31)</f>
        <v>0</v>
      </c>
      <c r="E32" s="179">
        <f>SUM(E28:E31)</f>
        <v>0</v>
      </c>
      <c r="F32" s="182">
        <f>SUM(C32:E32)</f>
        <v>0</v>
      </c>
      <c r="G32" s="184">
        <f>SUM(G28:G31)</f>
        <v>0</v>
      </c>
      <c r="H32" s="148">
        <f>SUM(H28:H31)</f>
        <v>0</v>
      </c>
      <c r="I32" s="182">
        <f>+H32+G32</f>
        <v>0</v>
      </c>
      <c r="J32" s="154">
        <f>+I32+F32</f>
        <v>0</v>
      </c>
    </row>
    <row r="33" spans="1:10" ht="15" customHeight="1" x14ac:dyDescent="0.3">
      <c r="A33" s="6"/>
      <c r="B33" s="421" t="str">
        <f>"Output 4: " &amp; 'Start Here'!D50</f>
        <v xml:space="preserve">Output 4: </v>
      </c>
      <c r="C33" s="222"/>
      <c r="D33" s="222"/>
      <c r="E33" s="223"/>
      <c r="F33" s="241"/>
      <c r="G33" s="238"/>
      <c r="H33" s="238"/>
      <c r="I33" s="239"/>
      <c r="J33" s="240"/>
    </row>
    <row r="34" spans="1:10" ht="15" customHeight="1" x14ac:dyDescent="0.3">
      <c r="A34" s="6"/>
      <c r="B34" s="432" t="s">
        <v>77</v>
      </c>
      <c r="C34" s="183">
        <f>SUM('A) YEARLY budget (Own)'!C32:F32)</f>
        <v>0</v>
      </c>
      <c r="D34" s="141">
        <f>SUM('A) YEARLY budget (Own)'!I32:L32)</f>
        <v>0</v>
      </c>
      <c r="E34" s="141">
        <f>SUM('A) YEARLY budget (Own)'!O32:R32)</f>
        <v>0</v>
      </c>
      <c r="F34" s="142">
        <f>SUM(C34:E34)</f>
        <v>0</v>
      </c>
      <c r="G34" s="183">
        <f>SUM('A) YEARLY budget (DMFA)'!C32:F32)</f>
        <v>0</v>
      </c>
      <c r="H34" s="146">
        <f>SUM('A) YEARLY budget (DMFA)'!I32:L32)</f>
        <v>0</v>
      </c>
      <c r="I34" s="142">
        <f>+H34+G34</f>
        <v>0</v>
      </c>
      <c r="J34" s="143">
        <f>+I34+F34</f>
        <v>0</v>
      </c>
    </row>
    <row r="35" spans="1:10" ht="15" customHeight="1" x14ac:dyDescent="0.3">
      <c r="A35" s="6"/>
      <c r="B35" s="432" t="s">
        <v>78</v>
      </c>
      <c r="C35" s="183">
        <f>SUM('A) YEARLY budget (Own)'!C33:F33)</f>
        <v>0</v>
      </c>
      <c r="D35" s="141">
        <f>SUM('A) YEARLY budget (Own)'!I33:L33)</f>
        <v>0</v>
      </c>
      <c r="E35" s="141">
        <f>SUM('A) YEARLY budget (Own)'!O33:R33)</f>
        <v>0</v>
      </c>
      <c r="F35" s="142">
        <f>SUM(C35:E35)</f>
        <v>0</v>
      </c>
      <c r="G35" s="183">
        <f>SUM('A) YEARLY budget (DMFA)'!C33:F33)</f>
        <v>0</v>
      </c>
      <c r="H35" s="146">
        <f>SUM('A) YEARLY budget (DMFA)'!I33:L33)</f>
        <v>0</v>
      </c>
      <c r="I35" s="142">
        <f>+H35+G35</f>
        <v>0</v>
      </c>
      <c r="J35" s="143">
        <f>+I35+F35</f>
        <v>0</v>
      </c>
    </row>
    <row r="36" spans="1:10" ht="15" customHeight="1" x14ac:dyDescent="0.3">
      <c r="A36" s="6"/>
      <c r="B36" s="432" t="s">
        <v>79</v>
      </c>
      <c r="C36" s="183">
        <f>SUM('A) YEARLY budget (Own)'!C34:F34)</f>
        <v>0</v>
      </c>
      <c r="D36" s="141">
        <f>SUM('A) YEARLY budget (Own)'!I34:L34)</f>
        <v>0</v>
      </c>
      <c r="E36" s="141">
        <f>SUM('A) YEARLY budget (Own)'!O34:R34)</f>
        <v>0</v>
      </c>
      <c r="F36" s="142">
        <f>SUM(C36:E36)</f>
        <v>0</v>
      </c>
      <c r="G36" s="183">
        <f>SUM('A) YEARLY budget (DMFA)'!C34:F34)</f>
        <v>0</v>
      </c>
      <c r="H36" s="146">
        <f>SUM('A) YEARLY budget (DMFA)'!I34:L34)</f>
        <v>0</v>
      </c>
      <c r="I36" s="142">
        <f>+H36+G36</f>
        <v>0</v>
      </c>
      <c r="J36" s="143">
        <f>+I36+F36</f>
        <v>0</v>
      </c>
    </row>
    <row r="37" spans="1:10" ht="15" customHeight="1" thickBot="1" x14ac:dyDescent="0.35">
      <c r="A37" s="6"/>
      <c r="B37" s="432" t="s">
        <v>80</v>
      </c>
      <c r="C37" s="183">
        <f>SUM('A) YEARLY budget (Own)'!C35:F35)</f>
        <v>0</v>
      </c>
      <c r="D37" s="141">
        <f>SUM('A) YEARLY budget (Own)'!I35:L35)</f>
        <v>0</v>
      </c>
      <c r="E37" s="141">
        <f>SUM('A) YEARLY budget (Own)'!O35:R35)</f>
        <v>0</v>
      </c>
      <c r="F37" s="142">
        <f>SUM(C37:E37)</f>
        <v>0</v>
      </c>
      <c r="G37" s="183">
        <f>SUM('A) YEARLY budget (DMFA)'!C35:F35)</f>
        <v>0</v>
      </c>
      <c r="H37" s="146">
        <f>SUM('A) YEARLY budget (DMFA)'!I35:L35)</f>
        <v>0</v>
      </c>
      <c r="I37" s="142">
        <f>+H37+G37</f>
        <v>0</v>
      </c>
      <c r="J37" s="143">
        <f>+I37+F37</f>
        <v>0</v>
      </c>
    </row>
    <row r="38" spans="1:10" ht="15" customHeight="1" thickBot="1" x14ac:dyDescent="0.35">
      <c r="A38" s="6"/>
      <c r="B38" s="35" t="s">
        <v>84</v>
      </c>
      <c r="C38" s="179">
        <f>SUM(C34:C37)</f>
        <v>0</v>
      </c>
      <c r="D38" s="4">
        <f>SUM(D34:D37)</f>
        <v>0</v>
      </c>
      <c r="E38" s="179">
        <f>SUM(E34:E37)</f>
        <v>0</v>
      </c>
      <c r="F38" s="182">
        <f>SUM(C38:E38)</f>
        <v>0</v>
      </c>
      <c r="G38" s="184">
        <f>SUM(G34:G37)</f>
        <v>0</v>
      </c>
      <c r="H38" s="148">
        <f>SUM(H34:H37)</f>
        <v>0</v>
      </c>
      <c r="I38" s="182">
        <f>+H38+G38</f>
        <v>0</v>
      </c>
      <c r="J38" s="154">
        <f>+I38+F38</f>
        <v>0</v>
      </c>
    </row>
    <row r="39" spans="1:10" ht="15" customHeight="1" x14ac:dyDescent="0.3">
      <c r="A39" s="6"/>
      <c r="B39" s="421" t="str">
        <f>"Output 5: " &amp; 'Start Here'!D51</f>
        <v xml:space="preserve">Output 5: </v>
      </c>
      <c r="C39" s="222"/>
      <c r="D39" s="222"/>
      <c r="E39" s="223"/>
      <c r="F39" s="241"/>
      <c r="G39" s="238"/>
      <c r="H39" s="238"/>
      <c r="I39" s="239"/>
      <c r="J39" s="240"/>
    </row>
    <row r="40" spans="1:10" ht="15" customHeight="1" x14ac:dyDescent="0.3">
      <c r="A40" s="6"/>
      <c r="B40" s="432" t="s">
        <v>77</v>
      </c>
      <c r="C40" s="183">
        <f>SUM('A) YEARLY budget (Own)'!C38:F38)</f>
        <v>0</v>
      </c>
      <c r="D40" s="141">
        <f>SUM('A) YEARLY budget (Own)'!I38:L38)</f>
        <v>0</v>
      </c>
      <c r="E40" s="141">
        <f>SUM('A) YEARLY budget (Own)'!O38:R38)</f>
        <v>0</v>
      </c>
      <c r="F40" s="142">
        <f>SUM(C40:E40)</f>
        <v>0</v>
      </c>
      <c r="G40" s="183">
        <f>SUM('A) YEARLY budget (DMFA)'!C38:F38)</f>
        <v>0</v>
      </c>
      <c r="H40" s="146">
        <f>SUM('A) YEARLY budget (DMFA)'!I38:L38)</f>
        <v>0</v>
      </c>
      <c r="I40" s="142">
        <f>+H40+G40</f>
        <v>0</v>
      </c>
      <c r="J40" s="143">
        <f>+I40+F40</f>
        <v>0</v>
      </c>
    </row>
    <row r="41" spans="1:10" ht="15" customHeight="1" x14ac:dyDescent="0.3">
      <c r="A41" s="6"/>
      <c r="B41" s="432" t="s">
        <v>78</v>
      </c>
      <c r="C41" s="183">
        <f>SUM('A) YEARLY budget (Own)'!C39:F39)</f>
        <v>0</v>
      </c>
      <c r="D41" s="141">
        <f>SUM('A) YEARLY budget (Own)'!I39:L39)</f>
        <v>0</v>
      </c>
      <c r="E41" s="141">
        <f>SUM('A) YEARLY budget (Own)'!O39:R39)</f>
        <v>0</v>
      </c>
      <c r="F41" s="142">
        <f>SUM(C41:E41)</f>
        <v>0</v>
      </c>
      <c r="G41" s="183">
        <f>SUM('A) YEARLY budget (DMFA)'!C39:F39)</f>
        <v>0</v>
      </c>
      <c r="H41" s="146">
        <f>SUM('A) YEARLY budget (DMFA)'!I39:L39)</f>
        <v>0</v>
      </c>
      <c r="I41" s="142">
        <f>+H41+G41</f>
        <v>0</v>
      </c>
      <c r="J41" s="143">
        <f>+I41+F41</f>
        <v>0</v>
      </c>
    </row>
    <row r="42" spans="1:10" ht="15" customHeight="1" x14ac:dyDescent="0.3">
      <c r="A42" s="6"/>
      <c r="B42" s="432" t="s">
        <v>79</v>
      </c>
      <c r="C42" s="183">
        <f>SUM('A) YEARLY budget (Own)'!C40:F40)</f>
        <v>0</v>
      </c>
      <c r="D42" s="141">
        <f>SUM('A) YEARLY budget (Own)'!I40:L40)</f>
        <v>0</v>
      </c>
      <c r="E42" s="141">
        <f>SUM('A) YEARLY budget (Own)'!O40:R40)</f>
        <v>0</v>
      </c>
      <c r="F42" s="142">
        <f>SUM(C42:E42)</f>
        <v>0</v>
      </c>
      <c r="G42" s="183">
        <f>SUM('A) YEARLY budget (DMFA)'!C40:F40)</f>
        <v>0</v>
      </c>
      <c r="H42" s="146">
        <f>SUM('A) YEARLY budget (DMFA)'!I40:L40)</f>
        <v>0</v>
      </c>
      <c r="I42" s="142">
        <f>+H42+G42</f>
        <v>0</v>
      </c>
      <c r="J42" s="143">
        <f>+I42+F42</f>
        <v>0</v>
      </c>
    </row>
    <row r="43" spans="1:10" ht="15" customHeight="1" thickBot="1" x14ac:dyDescent="0.35">
      <c r="A43" s="6"/>
      <c r="B43" s="432" t="s">
        <v>80</v>
      </c>
      <c r="C43" s="183">
        <f>SUM('A) YEARLY budget (Own)'!C41:F41)</f>
        <v>0</v>
      </c>
      <c r="D43" s="141">
        <f>SUM('A) YEARLY budget (Own)'!I41:L41)</f>
        <v>0</v>
      </c>
      <c r="E43" s="141">
        <f>SUM('A) YEARLY budget (Own)'!O41:R41)</f>
        <v>0</v>
      </c>
      <c r="F43" s="142">
        <f>SUM(C43:E43)</f>
        <v>0</v>
      </c>
      <c r="G43" s="183">
        <f>SUM('A) YEARLY budget (DMFA)'!C41:F41)</f>
        <v>0</v>
      </c>
      <c r="H43" s="146">
        <f>SUM('A) YEARLY budget (DMFA)'!I41:L41)</f>
        <v>0</v>
      </c>
      <c r="I43" s="142">
        <f>+H43+G43</f>
        <v>0</v>
      </c>
      <c r="J43" s="143">
        <f>+I43+F43</f>
        <v>0</v>
      </c>
    </row>
    <row r="44" spans="1:10" ht="15" customHeight="1" thickBot="1" x14ac:dyDescent="0.35">
      <c r="A44" s="6"/>
      <c r="B44" s="35" t="s">
        <v>85</v>
      </c>
      <c r="C44" s="179">
        <f>SUM(C40:C43)</f>
        <v>0</v>
      </c>
      <c r="D44" s="4">
        <f>SUM(D40:D43)</f>
        <v>0</v>
      </c>
      <c r="E44" s="179">
        <f>SUM(E40:E43)</f>
        <v>0</v>
      </c>
      <c r="F44" s="182">
        <f>SUM(C44:E44)</f>
        <v>0</v>
      </c>
      <c r="G44" s="184">
        <f>SUM(G40:G43)</f>
        <v>0</v>
      </c>
      <c r="H44" s="148">
        <f>SUM(H40:H43)</f>
        <v>0</v>
      </c>
      <c r="I44" s="182">
        <f>+H44+G44</f>
        <v>0</v>
      </c>
      <c r="J44" s="154">
        <f>+I44+F44</f>
        <v>0</v>
      </c>
    </row>
    <row r="45" spans="1:10" ht="15" customHeight="1" x14ac:dyDescent="0.3">
      <c r="A45" s="6"/>
      <c r="B45" s="421" t="str">
        <f>"Output 6: " &amp; 'Start Here'!D52</f>
        <v xml:space="preserve">Output 6: </v>
      </c>
      <c r="C45" s="222"/>
      <c r="D45" s="222"/>
      <c r="E45" s="223"/>
      <c r="F45" s="241"/>
      <c r="G45" s="238"/>
      <c r="H45" s="238"/>
      <c r="I45" s="239"/>
      <c r="J45" s="240"/>
    </row>
    <row r="46" spans="1:10" ht="15" customHeight="1" x14ac:dyDescent="0.3">
      <c r="A46" s="6"/>
      <c r="B46" s="432" t="s">
        <v>77</v>
      </c>
      <c r="C46" s="183">
        <f>SUM('A) YEARLY budget (Own)'!C44:F44)</f>
        <v>0</v>
      </c>
      <c r="D46" s="141">
        <f>SUM('A) YEARLY budget (Own)'!I44:L44)</f>
        <v>0</v>
      </c>
      <c r="E46" s="141">
        <f>SUM('A) YEARLY budget (Own)'!O44:R44)</f>
        <v>0</v>
      </c>
      <c r="F46" s="142">
        <f>SUM(C46:E46)</f>
        <v>0</v>
      </c>
      <c r="G46" s="183">
        <f>SUM('A) YEARLY budget (DMFA)'!C44:F44)</f>
        <v>0</v>
      </c>
      <c r="H46" s="146">
        <f>SUM('A) YEARLY budget (DMFA)'!I44:L44)</f>
        <v>0</v>
      </c>
      <c r="I46" s="142">
        <f>+H46+G46</f>
        <v>0</v>
      </c>
      <c r="J46" s="143">
        <f>+I46+F46</f>
        <v>0</v>
      </c>
    </row>
    <row r="47" spans="1:10" ht="15" customHeight="1" x14ac:dyDescent="0.3">
      <c r="A47" s="6"/>
      <c r="B47" s="432" t="s">
        <v>78</v>
      </c>
      <c r="C47" s="183">
        <f>SUM('A) YEARLY budget (Own)'!C45:F45)</f>
        <v>0</v>
      </c>
      <c r="D47" s="141">
        <f>SUM('A) YEARLY budget (Own)'!I45:L45)</f>
        <v>0</v>
      </c>
      <c r="E47" s="141">
        <f>SUM('A) YEARLY budget (Own)'!O45:R45)</f>
        <v>0</v>
      </c>
      <c r="F47" s="142">
        <f>SUM(C47:E47)</f>
        <v>0</v>
      </c>
      <c r="G47" s="183">
        <f>SUM('A) YEARLY budget (DMFA)'!C45:F45)</f>
        <v>0</v>
      </c>
      <c r="H47" s="146">
        <f>SUM('A) YEARLY budget (DMFA)'!I45:L45)</f>
        <v>0</v>
      </c>
      <c r="I47" s="142">
        <f>+H47+G47</f>
        <v>0</v>
      </c>
      <c r="J47" s="143">
        <f>+I47+F47</f>
        <v>0</v>
      </c>
    </row>
    <row r="48" spans="1:10" ht="15" customHeight="1" x14ac:dyDescent="0.3">
      <c r="A48" s="6"/>
      <c r="B48" s="432" t="s">
        <v>79</v>
      </c>
      <c r="C48" s="183">
        <f>SUM('A) YEARLY budget (Own)'!C46:F46)</f>
        <v>0</v>
      </c>
      <c r="D48" s="141">
        <f>SUM('A) YEARLY budget (Own)'!I46:L46)</f>
        <v>0</v>
      </c>
      <c r="E48" s="141">
        <f>SUM('A) YEARLY budget (Own)'!O46:R46)</f>
        <v>0</v>
      </c>
      <c r="F48" s="142">
        <f>SUM(C48:E48)</f>
        <v>0</v>
      </c>
      <c r="G48" s="183">
        <f>SUM('A) YEARLY budget (DMFA)'!C46:F46)</f>
        <v>0</v>
      </c>
      <c r="H48" s="146">
        <f>SUM('A) YEARLY budget (DMFA)'!I46:L46)</f>
        <v>0</v>
      </c>
      <c r="I48" s="142">
        <f>+H48+G48</f>
        <v>0</v>
      </c>
      <c r="J48" s="143">
        <f>+I48+F48</f>
        <v>0</v>
      </c>
    </row>
    <row r="49" spans="1:13" ht="15" customHeight="1" thickBot="1" x14ac:dyDescent="0.35">
      <c r="A49" s="6"/>
      <c r="B49" s="432" t="s">
        <v>80</v>
      </c>
      <c r="C49" s="183">
        <f>SUM('A) YEARLY budget (Own)'!C47:F47)</f>
        <v>0</v>
      </c>
      <c r="D49" s="141">
        <f>SUM('A) YEARLY budget (Own)'!I47:L47)</f>
        <v>0</v>
      </c>
      <c r="E49" s="141">
        <f>SUM('A) YEARLY budget (Own)'!O47:R47)</f>
        <v>0</v>
      </c>
      <c r="F49" s="142">
        <f>SUM(C49:E49)</f>
        <v>0</v>
      </c>
      <c r="G49" s="183">
        <f>SUM('A) YEARLY budget (DMFA)'!C47:F47)</f>
        <v>0</v>
      </c>
      <c r="H49" s="146">
        <f>SUM('A) YEARLY budget (DMFA)'!I47:L47)</f>
        <v>0</v>
      </c>
      <c r="I49" s="142">
        <f>+H49+G49</f>
        <v>0</v>
      </c>
      <c r="J49" s="143">
        <f>+I49+F49</f>
        <v>0</v>
      </c>
    </row>
    <row r="50" spans="1:13" ht="15" customHeight="1" thickBot="1" x14ac:dyDescent="0.35">
      <c r="A50" s="6"/>
      <c r="B50" s="35" t="s">
        <v>86</v>
      </c>
      <c r="C50" s="179">
        <f>SUM(C46:C49)</f>
        <v>0</v>
      </c>
      <c r="D50" s="4">
        <f>SUM(D46:D49)</f>
        <v>0</v>
      </c>
      <c r="E50" s="179">
        <f>SUM(E46:E49)</f>
        <v>0</v>
      </c>
      <c r="F50" s="182">
        <f>SUM(C50:E50)</f>
        <v>0</v>
      </c>
      <c r="G50" s="184">
        <f>SUM(G46:G49)</f>
        <v>0</v>
      </c>
      <c r="H50" s="148">
        <f>SUM(H46:H49)</f>
        <v>0</v>
      </c>
      <c r="I50" s="182">
        <f>+H50+G50</f>
        <v>0</v>
      </c>
      <c r="J50" s="154">
        <f>+I50+F50</f>
        <v>0</v>
      </c>
    </row>
    <row r="51" spans="1:13" ht="15" customHeight="1" x14ac:dyDescent="0.3">
      <c r="A51" s="6"/>
      <c r="B51" s="421" t="str">
        <f>"Output 7: " &amp; 'Start Here'!D53</f>
        <v xml:space="preserve">Output 7: </v>
      </c>
      <c r="C51" s="222"/>
      <c r="D51" s="222"/>
      <c r="E51" s="223"/>
      <c r="F51" s="241"/>
      <c r="G51" s="238"/>
      <c r="H51" s="238"/>
      <c r="I51" s="239"/>
      <c r="J51" s="240"/>
    </row>
    <row r="52" spans="1:13" ht="15" customHeight="1" x14ac:dyDescent="0.3">
      <c r="A52" s="6"/>
      <c r="B52" s="432" t="s">
        <v>77</v>
      </c>
      <c r="C52" s="183">
        <f>SUM('A) YEARLY budget (Own)'!C50:F50)</f>
        <v>0</v>
      </c>
      <c r="D52" s="141">
        <f>SUM('A) YEARLY budget (Own)'!I50:L50)</f>
        <v>0</v>
      </c>
      <c r="E52" s="141">
        <f>SUM('A) YEARLY budget (Own)'!O50:R50)</f>
        <v>0</v>
      </c>
      <c r="F52" s="142">
        <f>SUM(C52:E52)</f>
        <v>0</v>
      </c>
      <c r="G52" s="183">
        <f>SUM('A) YEARLY budget (DMFA)'!C50:F50)</f>
        <v>0</v>
      </c>
      <c r="H52" s="146">
        <f>SUM('A) YEARLY budget (DMFA)'!I50:L50)</f>
        <v>0</v>
      </c>
      <c r="I52" s="142">
        <f>+H52+G52</f>
        <v>0</v>
      </c>
      <c r="J52" s="143">
        <f>+I52+F52</f>
        <v>0</v>
      </c>
    </row>
    <row r="53" spans="1:13" ht="15" customHeight="1" x14ac:dyDescent="0.3">
      <c r="A53" s="6"/>
      <c r="B53" s="432" t="s">
        <v>78</v>
      </c>
      <c r="C53" s="183">
        <f>SUM('A) YEARLY budget (Own)'!C51:F51)</f>
        <v>0</v>
      </c>
      <c r="D53" s="141">
        <f>SUM('A) YEARLY budget (Own)'!I51:L51)</f>
        <v>0</v>
      </c>
      <c r="E53" s="141">
        <f>SUM('A) YEARLY budget (Own)'!O51:R51)</f>
        <v>0</v>
      </c>
      <c r="F53" s="142">
        <f>SUM(C53:E53)</f>
        <v>0</v>
      </c>
      <c r="G53" s="183">
        <f>SUM('A) YEARLY budget (DMFA)'!C51:F51)</f>
        <v>0</v>
      </c>
      <c r="H53" s="146">
        <f>SUM('A) YEARLY budget (DMFA)'!I51:L51)</f>
        <v>0</v>
      </c>
      <c r="I53" s="142">
        <f>+H53+G53</f>
        <v>0</v>
      </c>
      <c r="J53" s="143">
        <f>+I53+F53</f>
        <v>0</v>
      </c>
    </row>
    <row r="54" spans="1:13" ht="15" customHeight="1" x14ac:dyDescent="0.3">
      <c r="A54" s="6"/>
      <c r="B54" s="432" t="s">
        <v>79</v>
      </c>
      <c r="C54" s="183">
        <f>SUM('A) YEARLY budget (Own)'!C52:F52)</f>
        <v>0</v>
      </c>
      <c r="D54" s="141">
        <f>SUM('A) YEARLY budget (Own)'!I52:L52)</f>
        <v>0</v>
      </c>
      <c r="E54" s="141">
        <f>SUM('A) YEARLY budget (Own)'!O52:R52)</f>
        <v>0</v>
      </c>
      <c r="F54" s="142">
        <f>SUM(C54:E54)</f>
        <v>0</v>
      </c>
      <c r="G54" s="183">
        <f>SUM('A) YEARLY budget (DMFA)'!C52:F52)</f>
        <v>0</v>
      </c>
      <c r="H54" s="146">
        <f>SUM('A) YEARLY budget (DMFA)'!I52:L52)</f>
        <v>0</v>
      </c>
      <c r="I54" s="142">
        <f>+H54+G54</f>
        <v>0</v>
      </c>
      <c r="J54" s="143">
        <f>+I54+F54</f>
        <v>0</v>
      </c>
    </row>
    <row r="55" spans="1:13" ht="15" customHeight="1" thickBot="1" x14ac:dyDescent="0.35">
      <c r="A55" s="6"/>
      <c r="B55" s="432" t="s">
        <v>80</v>
      </c>
      <c r="C55" s="183">
        <f>SUM('A) YEARLY budget (Own)'!C53:F53)</f>
        <v>0</v>
      </c>
      <c r="D55" s="141">
        <f>SUM('A) YEARLY budget (Own)'!I53:L53)</f>
        <v>0</v>
      </c>
      <c r="E55" s="141">
        <f>SUM('A) YEARLY budget (Own)'!O53:R53)</f>
        <v>0</v>
      </c>
      <c r="F55" s="142">
        <f>SUM(C55:E55)</f>
        <v>0</v>
      </c>
      <c r="G55" s="183">
        <f>SUM('A) YEARLY budget (DMFA)'!C53:F53)</f>
        <v>0</v>
      </c>
      <c r="H55" s="146">
        <f>SUM('A) YEARLY budget (DMFA)'!I53:L53)</f>
        <v>0</v>
      </c>
      <c r="I55" s="142">
        <f>+H55+G55</f>
        <v>0</v>
      </c>
      <c r="J55" s="143">
        <f>+I55+F55</f>
        <v>0</v>
      </c>
    </row>
    <row r="56" spans="1:13" ht="15" customHeight="1" thickBot="1" x14ac:dyDescent="0.35">
      <c r="A56" s="6"/>
      <c r="B56" s="35" t="s">
        <v>87</v>
      </c>
      <c r="C56" s="179">
        <f>SUM(C52:C55)</f>
        <v>0</v>
      </c>
      <c r="D56" s="4">
        <f>SUM(D52:D55)</f>
        <v>0</v>
      </c>
      <c r="E56" s="179">
        <f>SUM(E52:E55)</f>
        <v>0</v>
      </c>
      <c r="F56" s="182">
        <f>SUM(C56:E56)</f>
        <v>0</v>
      </c>
      <c r="G56" s="184">
        <f>SUM(G52:G55)</f>
        <v>0</v>
      </c>
      <c r="H56" s="148">
        <f>SUM(H52:H55)</f>
        <v>0</v>
      </c>
      <c r="I56" s="182">
        <f>+H56+G56</f>
        <v>0</v>
      </c>
      <c r="J56" s="154">
        <f>+I56+F56</f>
        <v>0</v>
      </c>
    </row>
    <row r="57" spans="1:13" ht="15" customHeight="1" x14ac:dyDescent="0.3">
      <c r="A57" s="6"/>
      <c r="B57" s="421" t="str">
        <f>"Output 8: " &amp; 'Start Here'!D54</f>
        <v xml:space="preserve">Output 8: </v>
      </c>
      <c r="C57" s="222"/>
      <c r="D57" s="222"/>
      <c r="E57" s="223"/>
      <c r="F57" s="241"/>
      <c r="G57" s="238"/>
      <c r="H57" s="238"/>
      <c r="I57" s="239"/>
      <c r="J57" s="240"/>
      <c r="L57" s="433"/>
    </row>
    <row r="58" spans="1:13" ht="15" customHeight="1" x14ac:dyDescent="0.3">
      <c r="A58" s="6"/>
      <c r="B58" s="432" t="s">
        <v>77</v>
      </c>
      <c r="C58" s="183">
        <f>SUM('A) YEARLY budget (Own)'!C56:F56)</f>
        <v>0</v>
      </c>
      <c r="D58" s="141">
        <f>SUM('A) YEARLY budget (Own)'!I56:L56)</f>
        <v>0</v>
      </c>
      <c r="E58" s="141">
        <f>SUM('A) YEARLY budget (Own)'!O56:R56)</f>
        <v>0</v>
      </c>
      <c r="F58" s="142">
        <f>SUM(C58:E58)</f>
        <v>0</v>
      </c>
      <c r="G58" s="183">
        <f>SUM('A) YEARLY budget (DMFA)'!C56:F56)</f>
        <v>0</v>
      </c>
      <c r="H58" s="146">
        <f>SUM('A) YEARLY budget (DMFA)'!I56:L56)</f>
        <v>0</v>
      </c>
      <c r="I58" s="142">
        <f>+H58+G58</f>
        <v>0</v>
      </c>
      <c r="J58" s="143">
        <f>+I58+F58</f>
        <v>0</v>
      </c>
      <c r="M58" s="433"/>
    </row>
    <row r="59" spans="1:13" ht="15" customHeight="1" x14ac:dyDescent="0.3">
      <c r="A59" s="6"/>
      <c r="B59" s="432" t="s">
        <v>78</v>
      </c>
      <c r="C59" s="183">
        <f>SUM('A) YEARLY budget (Own)'!C57:F57)</f>
        <v>0</v>
      </c>
      <c r="D59" s="141">
        <f>SUM('A) YEARLY budget (Own)'!I57:L57)</f>
        <v>0</v>
      </c>
      <c r="E59" s="141">
        <f>SUM('A) YEARLY budget (Own)'!O57:R57)</f>
        <v>0</v>
      </c>
      <c r="F59" s="142">
        <f>SUM(C59:E59)</f>
        <v>0</v>
      </c>
      <c r="G59" s="183">
        <f>SUM('A) YEARLY budget (DMFA)'!C57:F57)</f>
        <v>0</v>
      </c>
      <c r="H59" s="146">
        <f>SUM('A) YEARLY budget (DMFA)'!I57:L57)</f>
        <v>0</v>
      </c>
      <c r="I59" s="142">
        <f>+H59+G59</f>
        <v>0</v>
      </c>
      <c r="J59" s="143">
        <f>+I59+F59</f>
        <v>0</v>
      </c>
      <c r="L59" s="242"/>
    </row>
    <row r="60" spans="1:13" ht="15" customHeight="1" x14ac:dyDescent="0.3">
      <c r="A60" s="6"/>
      <c r="B60" s="432" t="s">
        <v>79</v>
      </c>
      <c r="C60" s="183">
        <f>SUM('A) YEARLY budget (Own)'!C58:F58)</f>
        <v>0</v>
      </c>
      <c r="D60" s="141">
        <f>SUM('A) YEARLY budget (Own)'!I58:L58)</f>
        <v>0</v>
      </c>
      <c r="E60" s="141">
        <f>SUM('A) YEARLY budget (Own)'!O58:R58)</f>
        <v>0</v>
      </c>
      <c r="F60" s="142">
        <f>SUM(C60:E60)</f>
        <v>0</v>
      </c>
      <c r="G60" s="183">
        <f>SUM('A) YEARLY budget (DMFA)'!C58:F58)</f>
        <v>0</v>
      </c>
      <c r="H60" s="146">
        <f>SUM('A) YEARLY budget (DMFA)'!I58:L58)</f>
        <v>0</v>
      </c>
      <c r="I60" s="142">
        <f>+H60+G60</f>
        <v>0</v>
      </c>
      <c r="J60" s="143">
        <f>+I60+F60</f>
        <v>0</v>
      </c>
    </row>
    <row r="61" spans="1:13" ht="15" customHeight="1" thickBot="1" x14ac:dyDescent="0.35">
      <c r="A61" s="6"/>
      <c r="B61" s="432" t="s">
        <v>80</v>
      </c>
      <c r="C61" s="183">
        <f>SUM('A) YEARLY budget (Own)'!C59:F59)</f>
        <v>0</v>
      </c>
      <c r="D61" s="141">
        <f>SUM('A) YEARLY budget (Own)'!I59:L59)</f>
        <v>0</v>
      </c>
      <c r="E61" s="141">
        <f>SUM('A) YEARLY budget (Own)'!O59:R59)</f>
        <v>0</v>
      </c>
      <c r="F61" s="155">
        <f>SUM(C61:E61)</f>
        <v>0</v>
      </c>
      <c r="G61" s="183">
        <f>SUM('A) YEARLY budget (DMFA)'!C59:F59)</f>
        <v>0</v>
      </c>
      <c r="H61" s="146">
        <f>SUM('A) YEARLY budget (DMFA)'!I59:L59)</f>
        <v>0</v>
      </c>
      <c r="I61" s="155">
        <f>+H61+G61</f>
        <v>0</v>
      </c>
      <c r="J61" s="153">
        <f>+I61+F61</f>
        <v>0</v>
      </c>
    </row>
    <row r="62" spans="1:13" ht="15" customHeight="1" thickBot="1" x14ac:dyDescent="0.35">
      <c r="A62" s="6"/>
      <c r="B62" s="23" t="s">
        <v>88</v>
      </c>
      <c r="C62" s="179">
        <f>SUM(C58:C61)</f>
        <v>0</v>
      </c>
      <c r="D62" s="4">
        <f>SUM(D58:D61)</f>
        <v>0</v>
      </c>
      <c r="E62" s="179">
        <f>SUM(E58:E61)</f>
        <v>0</v>
      </c>
      <c r="F62" s="182">
        <f>SUM(C62:E62)</f>
        <v>0</v>
      </c>
      <c r="G62" s="184">
        <f>SUM(G58:G61)</f>
        <v>0</v>
      </c>
      <c r="H62" s="148">
        <f>SUM(H58:H61)</f>
        <v>0</v>
      </c>
      <c r="I62" s="182">
        <f>+H62+G62</f>
        <v>0</v>
      </c>
      <c r="J62" s="154">
        <f>+I62+F62</f>
        <v>0</v>
      </c>
    </row>
    <row r="63" spans="1:13" ht="15" customHeight="1" thickBot="1" x14ac:dyDescent="0.35">
      <c r="A63" s="6"/>
      <c r="B63" s="189" t="s">
        <v>111</v>
      </c>
      <c r="C63" s="151">
        <f t="shared" ref="C63:I63" si="1">+C20+C26+C32+C38+C44+C50+C56+C62</f>
        <v>0</v>
      </c>
      <c r="D63" s="151">
        <f t="shared" si="1"/>
        <v>0</v>
      </c>
      <c r="E63" s="180">
        <f t="shared" si="1"/>
        <v>0</v>
      </c>
      <c r="F63" s="182">
        <f>+F20+F26+F32+F38+F44+F50+F56+F62</f>
        <v>0</v>
      </c>
      <c r="G63" s="151">
        <f t="shared" si="1"/>
        <v>0</v>
      </c>
      <c r="H63" s="151">
        <f t="shared" si="1"/>
        <v>0</v>
      </c>
      <c r="I63" s="151">
        <f t="shared" si="1"/>
        <v>0</v>
      </c>
      <c r="J63" s="154">
        <f>+J20+J26+J32+J38+J44+J50+J56+J62</f>
        <v>0</v>
      </c>
    </row>
    <row r="64" spans="1:13" ht="15" customHeight="1" thickBot="1" x14ac:dyDescent="0.35">
      <c r="A64" s="6"/>
      <c r="B64" s="41"/>
      <c r="C64" s="18"/>
      <c r="D64" s="38"/>
      <c r="E64" s="38"/>
      <c r="F64" s="38"/>
      <c r="G64" s="38"/>
      <c r="H64" s="38"/>
      <c r="I64" s="38"/>
      <c r="J64" s="38"/>
      <c r="L64" s="42"/>
      <c r="M64" s="243"/>
    </row>
    <row r="65" spans="1:15" ht="15" customHeight="1" thickBot="1" x14ac:dyDescent="0.35">
      <c r="A65" s="6"/>
      <c r="B65" s="40" t="s">
        <v>112</v>
      </c>
      <c r="C65" s="422">
        <f>'A) YEARLY budget (Own)'!G73</f>
        <v>0</v>
      </c>
      <c r="D65" s="423">
        <f>'A) YEARLY budget (Own)'!M73</f>
        <v>0</v>
      </c>
      <c r="E65" s="424">
        <f>'A) YEARLY budget (Own)'!S73</f>
        <v>0</v>
      </c>
      <c r="F65" s="425">
        <f>SUM(C65:E65)</f>
        <v>0</v>
      </c>
      <c r="G65" s="434"/>
      <c r="H65" s="422">
        <f>'A) YEARLY budget (DMFA)'!M73</f>
        <v>0</v>
      </c>
      <c r="I65" s="182">
        <f t="shared" ref="I65" si="2">H65</f>
        <v>0</v>
      </c>
      <c r="J65" s="152">
        <f>+I65+F65</f>
        <v>0</v>
      </c>
    </row>
    <row r="66" spans="1:15" ht="15" customHeight="1" thickBot="1" x14ac:dyDescent="0.35">
      <c r="A66" s="6"/>
      <c r="B66" s="41"/>
      <c r="C66" s="18"/>
      <c r="D66" s="38"/>
      <c r="E66" s="38"/>
      <c r="F66" s="38"/>
      <c r="G66" s="38"/>
      <c r="H66" s="38"/>
      <c r="I66" s="38"/>
      <c r="J66" s="38"/>
      <c r="L66" s="42"/>
    </row>
    <row r="67" spans="1:15" ht="15" customHeight="1" thickBot="1" x14ac:dyDescent="0.35">
      <c r="A67" s="6"/>
      <c r="B67" s="40" t="s">
        <v>100</v>
      </c>
      <c r="C67" s="43"/>
      <c r="D67" s="43"/>
      <c r="E67" s="43"/>
      <c r="F67" s="181"/>
      <c r="G67" s="147">
        <f>SUM('A) YEARLY budget (DMFA)'!C75:F75)</f>
        <v>0</v>
      </c>
      <c r="H67" s="156">
        <f>SUM('A) YEARLY budget (DMFA)'!I75:L75)</f>
        <v>0</v>
      </c>
      <c r="I67" s="154">
        <f>+H67+G67</f>
        <v>0</v>
      </c>
      <c r="J67" s="154">
        <f>+I67</f>
        <v>0</v>
      </c>
      <c r="N67" s="244"/>
    </row>
    <row r="68" spans="1:15" ht="15" customHeight="1" thickBot="1" x14ac:dyDescent="0.35">
      <c r="A68" s="6"/>
      <c r="B68" s="45"/>
      <c r="C68" s="18"/>
      <c r="D68" s="37"/>
      <c r="E68" s="188"/>
      <c r="F68" s="188"/>
      <c r="G68" s="188"/>
      <c r="H68" s="188"/>
      <c r="I68" s="188"/>
      <c r="J68" s="188"/>
    </row>
    <row r="69" spans="1:15" ht="15" customHeight="1" thickBot="1" x14ac:dyDescent="0.35">
      <c r="A69" s="6"/>
      <c r="B69" s="40" t="s">
        <v>113</v>
      </c>
      <c r="C69" s="174"/>
      <c r="D69" s="174"/>
      <c r="E69" s="174"/>
      <c r="F69" s="245"/>
      <c r="G69" s="246">
        <f>'Start Here'!D24</f>
        <v>0</v>
      </c>
      <c r="H69" s="149">
        <f>(H63 + H65 + H67) * G69</f>
        <v>0</v>
      </c>
      <c r="I69" s="154">
        <f>+H69</f>
        <v>0</v>
      </c>
      <c r="J69" s="154">
        <f>+I69</f>
        <v>0</v>
      </c>
      <c r="L69" s="247"/>
      <c r="N69" s="248"/>
      <c r="O69" s="42"/>
    </row>
    <row r="70" spans="1:15" ht="15" customHeight="1" thickBot="1" x14ac:dyDescent="0.35">
      <c r="A70" s="6"/>
      <c r="B70" s="45"/>
      <c r="C70" s="18"/>
      <c r="D70" s="37"/>
      <c r="E70" s="188"/>
      <c r="F70" s="188"/>
      <c r="G70" s="188"/>
      <c r="H70" s="188"/>
      <c r="I70" s="188"/>
      <c r="J70" s="188"/>
    </row>
    <row r="71" spans="1:15" ht="15" customHeight="1" thickBot="1" x14ac:dyDescent="0.35">
      <c r="A71" s="6"/>
      <c r="B71" s="40" t="s">
        <v>114</v>
      </c>
      <c r="C71" s="151">
        <f>C63+C65</f>
        <v>0</v>
      </c>
      <c r="D71" s="151">
        <f>D63+D65</f>
        <v>0</v>
      </c>
      <c r="E71" s="151">
        <f>E63+E65</f>
        <v>0</v>
      </c>
      <c r="F71" s="151">
        <f>F63+F65</f>
        <v>0</v>
      </c>
      <c r="G71" s="150">
        <f>G63+G67</f>
        <v>0</v>
      </c>
      <c r="H71" s="152">
        <f>H63+H65+H67+H69</f>
        <v>0</v>
      </c>
      <c r="I71" s="152">
        <f>I63+I65+I67+I69</f>
        <v>0</v>
      </c>
      <c r="J71" s="154">
        <f>+I71+F71</f>
        <v>0</v>
      </c>
    </row>
    <row r="72" spans="1:15" ht="15" customHeight="1" thickBot="1" x14ac:dyDescent="0.35">
      <c r="A72" s="6"/>
      <c r="B72" s="45"/>
      <c r="C72" s="18"/>
      <c r="D72" s="37"/>
      <c r="E72" s="188"/>
      <c r="F72" s="188"/>
      <c r="G72" s="188"/>
      <c r="H72" s="188"/>
      <c r="I72" s="188"/>
      <c r="J72" s="188"/>
    </row>
    <row r="73" spans="1:15" ht="15" customHeight="1" thickBot="1" x14ac:dyDescent="0.35">
      <c r="A73" s="6"/>
      <c r="B73" s="40" t="s">
        <v>115</v>
      </c>
      <c r="C73" s="435"/>
      <c r="D73" s="43"/>
      <c r="E73" s="43"/>
      <c r="F73" s="436"/>
      <c r="G73" s="426" t="e">
        <f>+H73/H71</f>
        <v>#DIV/0!</v>
      </c>
      <c r="H73" s="427">
        <f>H71*'Start Here'!D23</f>
        <v>0</v>
      </c>
      <c r="I73" s="154">
        <f>+H73</f>
        <v>0</v>
      </c>
      <c r="J73" s="154">
        <f>+I73</f>
        <v>0</v>
      </c>
    </row>
    <row r="74" spans="1:15" ht="15" customHeight="1" thickBot="1" x14ac:dyDescent="0.35">
      <c r="A74" s="6"/>
      <c r="B74" s="45"/>
      <c r="C74" s="18"/>
      <c r="D74" s="37"/>
      <c r="E74" s="188"/>
      <c r="F74" s="188"/>
      <c r="G74" s="188"/>
      <c r="H74" s="188"/>
      <c r="I74" s="188"/>
      <c r="J74" s="188"/>
    </row>
    <row r="75" spans="1:15" ht="15" customHeight="1" thickBot="1" x14ac:dyDescent="0.35">
      <c r="A75" s="6"/>
      <c r="B75" s="40" t="s">
        <v>116</v>
      </c>
      <c r="C75" s="151">
        <f>C71</f>
        <v>0</v>
      </c>
      <c r="D75" s="151">
        <f>D71</f>
        <v>0</v>
      </c>
      <c r="E75" s="151">
        <f t="shared" ref="E75:G75" si="3">E71</f>
        <v>0</v>
      </c>
      <c r="F75" s="182">
        <f t="shared" si="3"/>
        <v>0</v>
      </c>
      <c r="G75" s="150">
        <f t="shared" si="3"/>
        <v>0</v>
      </c>
      <c r="H75" s="152">
        <f>H71+H73</f>
        <v>0</v>
      </c>
      <c r="I75" s="152">
        <f>I71+I73</f>
        <v>0</v>
      </c>
      <c r="J75" s="154">
        <f>+I75+F75</f>
        <v>0</v>
      </c>
    </row>
    <row r="76" spans="1:15" ht="15" customHeight="1" thickBot="1" x14ac:dyDescent="0.35">
      <c r="A76" s="6"/>
      <c r="B76" s="45"/>
      <c r="C76" s="18"/>
      <c r="D76" s="37"/>
      <c r="E76" s="188"/>
      <c r="F76" s="188"/>
      <c r="G76" s="188"/>
      <c r="H76" s="188"/>
      <c r="I76" s="188"/>
      <c r="J76" s="188"/>
    </row>
    <row r="77" spans="1:15" ht="15" customHeight="1" thickBot="1" x14ac:dyDescent="0.35">
      <c r="A77" s="6"/>
      <c r="B77" s="40" t="s">
        <v>117</v>
      </c>
      <c r="C77" s="151">
        <f>C12+C75</f>
        <v>0</v>
      </c>
      <c r="D77" s="151">
        <f t="shared" ref="D77:I77" si="4">D12+D75</f>
        <v>0</v>
      </c>
      <c r="E77" s="151">
        <f t="shared" si="4"/>
        <v>0</v>
      </c>
      <c r="F77" s="182">
        <f t="shared" si="4"/>
        <v>0</v>
      </c>
      <c r="G77" s="150">
        <f t="shared" si="4"/>
        <v>0</v>
      </c>
      <c r="H77" s="152">
        <f t="shared" si="4"/>
        <v>0</v>
      </c>
      <c r="I77" s="152">
        <f t="shared" si="4"/>
        <v>0</v>
      </c>
      <c r="J77" s="154">
        <f>+I77+F77</f>
        <v>0</v>
      </c>
      <c r="O77" s="42"/>
    </row>
    <row r="78" spans="1:15" ht="15" customHeight="1" x14ac:dyDescent="0.3">
      <c r="A78" s="6"/>
      <c r="B78" s="45"/>
      <c r="C78" s="18"/>
      <c r="D78" s="37"/>
      <c r="E78" s="188"/>
      <c r="F78" s="188"/>
      <c r="G78" s="188"/>
      <c r="H78" s="188"/>
      <c r="I78" s="188"/>
      <c r="J78" s="188"/>
    </row>
    <row r="79" spans="1:15" ht="15" customHeight="1" thickBot="1" x14ac:dyDescent="0.35">
      <c r="A79" s="6"/>
      <c r="B79" s="45"/>
      <c r="C79" s="18"/>
      <c r="D79" s="37"/>
      <c r="E79" s="249"/>
      <c r="F79" s="249"/>
      <c r="G79" s="249"/>
      <c r="H79" s="249"/>
      <c r="I79" s="249"/>
      <c r="J79" s="249"/>
    </row>
    <row r="80" spans="1:15" ht="15" thickBot="1" x14ac:dyDescent="0.35">
      <c r="B80" s="437" t="s">
        <v>118</v>
      </c>
      <c r="C80" s="438" t="s">
        <v>119</v>
      </c>
      <c r="D80" s="439"/>
      <c r="E80" s="439"/>
      <c r="F80" s="440"/>
      <c r="G80" s="438" t="s">
        <v>98</v>
      </c>
      <c r="H80" s="439"/>
      <c r="I80" s="440"/>
      <c r="J80" s="441" t="s">
        <v>120</v>
      </c>
      <c r="L80" s="442" t="s">
        <v>120</v>
      </c>
    </row>
    <row r="81" spans="2:12" ht="45.6" customHeight="1" thickBot="1" x14ac:dyDescent="0.35">
      <c r="B81" s="443"/>
      <c r="C81" s="250" t="s">
        <v>38</v>
      </c>
      <c r="D81" s="251" t="s">
        <v>31</v>
      </c>
      <c r="E81" s="251" t="s">
        <v>107</v>
      </c>
      <c r="F81" s="252" t="s">
        <v>121</v>
      </c>
      <c r="G81" s="250" t="s">
        <v>38</v>
      </c>
      <c r="H81" s="251" t="s">
        <v>109</v>
      </c>
      <c r="I81" s="252" t="s">
        <v>110</v>
      </c>
      <c r="J81" s="40" t="s">
        <v>122</v>
      </c>
      <c r="L81" s="212" t="s">
        <v>123</v>
      </c>
    </row>
    <row r="82" spans="2:12" x14ac:dyDescent="0.3">
      <c r="B82" s="444" t="s">
        <v>77</v>
      </c>
      <c r="C82" s="186">
        <f t="shared" ref="C82:J85" si="5">C16+C22+C28+C34+C40+C46+C52+C58</f>
        <v>0</v>
      </c>
      <c r="D82" s="177">
        <f t="shared" si="5"/>
        <v>0</v>
      </c>
      <c r="E82" s="177">
        <f t="shared" si="5"/>
        <v>0</v>
      </c>
      <c r="F82" s="185">
        <f t="shared" si="5"/>
        <v>0</v>
      </c>
      <c r="G82" s="253">
        <f t="shared" si="5"/>
        <v>0</v>
      </c>
      <c r="H82" s="254">
        <f t="shared" si="5"/>
        <v>0</v>
      </c>
      <c r="I82" s="185">
        <f t="shared" si="5"/>
        <v>0</v>
      </c>
      <c r="J82" s="255">
        <f t="shared" si="5"/>
        <v>0</v>
      </c>
      <c r="L82" s="428" t="e">
        <f>J82/$J$86</f>
        <v>#DIV/0!</v>
      </c>
    </row>
    <row r="83" spans="2:12" x14ac:dyDescent="0.3">
      <c r="B83" s="9" t="s">
        <v>78</v>
      </c>
      <c r="C83" s="190">
        <f t="shared" si="5"/>
        <v>0</v>
      </c>
      <c r="D83" s="141">
        <f t="shared" si="5"/>
        <v>0</v>
      </c>
      <c r="E83" s="141">
        <f t="shared" si="5"/>
        <v>0</v>
      </c>
      <c r="F83" s="142">
        <f t="shared" si="5"/>
        <v>0</v>
      </c>
      <c r="G83" s="183">
        <f t="shared" si="5"/>
        <v>0</v>
      </c>
      <c r="H83" s="146">
        <f t="shared" si="5"/>
        <v>0</v>
      </c>
      <c r="I83" s="142">
        <f t="shared" si="5"/>
        <v>0</v>
      </c>
      <c r="J83" s="143">
        <f t="shared" si="5"/>
        <v>0</v>
      </c>
      <c r="L83" s="429" t="e">
        <f t="shared" ref="L83:L86" si="6">J83/$J$86</f>
        <v>#DIV/0!</v>
      </c>
    </row>
    <row r="84" spans="2:12" x14ac:dyDescent="0.3">
      <c r="B84" s="445" t="s">
        <v>79</v>
      </c>
      <c r="C84" s="190">
        <f t="shared" si="5"/>
        <v>0</v>
      </c>
      <c r="D84" s="141">
        <f t="shared" si="5"/>
        <v>0</v>
      </c>
      <c r="E84" s="141">
        <f t="shared" si="5"/>
        <v>0</v>
      </c>
      <c r="F84" s="142">
        <f t="shared" si="5"/>
        <v>0</v>
      </c>
      <c r="G84" s="183">
        <f t="shared" si="5"/>
        <v>0</v>
      </c>
      <c r="H84" s="146">
        <f t="shared" si="5"/>
        <v>0</v>
      </c>
      <c r="I84" s="142">
        <f t="shared" si="5"/>
        <v>0</v>
      </c>
      <c r="J84" s="143">
        <f t="shared" si="5"/>
        <v>0</v>
      </c>
      <c r="L84" s="429" t="e">
        <f t="shared" si="6"/>
        <v>#DIV/0!</v>
      </c>
    </row>
    <row r="85" spans="2:12" ht="15" thickBot="1" x14ac:dyDescent="0.35">
      <c r="B85" s="446" t="s">
        <v>80</v>
      </c>
      <c r="C85" s="187">
        <f t="shared" si="5"/>
        <v>0</v>
      </c>
      <c r="D85" s="256">
        <f t="shared" si="5"/>
        <v>0</v>
      </c>
      <c r="E85" s="256">
        <f t="shared" si="5"/>
        <v>0</v>
      </c>
      <c r="F85" s="144">
        <f t="shared" si="5"/>
        <v>0</v>
      </c>
      <c r="G85" s="257">
        <f t="shared" si="5"/>
        <v>0</v>
      </c>
      <c r="H85" s="258">
        <f t="shared" si="5"/>
        <v>0</v>
      </c>
      <c r="I85" s="144">
        <f t="shared" si="5"/>
        <v>0</v>
      </c>
      <c r="J85" s="259">
        <f t="shared" si="5"/>
        <v>0</v>
      </c>
      <c r="L85" s="430" t="e">
        <f t="shared" si="6"/>
        <v>#DIV/0!</v>
      </c>
    </row>
    <row r="86" spans="2:12" ht="15" thickBot="1" x14ac:dyDescent="0.35">
      <c r="B86" s="260"/>
      <c r="C86" s="261">
        <f>SUM(C82:C85)</f>
        <v>0</v>
      </c>
      <c r="D86" s="262">
        <f t="shared" ref="D86:J86" si="7">SUM(D82:D85)</f>
        <v>0</v>
      </c>
      <c r="E86" s="262">
        <f t="shared" si="7"/>
        <v>0</v>
      </c>
      <c r="F86" s="263">
        <f t="shared" si="7"/>
        <v>0</v>
      </c>
      <c r="G86" s="264">
        <f t="shared" si="7"/>
        <v>0</v>
      </c>
      <c r="H86" s="265">
        <f t="shared" si="7"/>
        <v>0</v>
      </c>
      <c r="I86" s="263">
        <f t="shared" si="7"/>
        <v>0</v>
      </c>
      <c r="J86" s="266">
        <f t="shared" si="7"/>
        <v>0</v>
      </c>
      <c r="L86" s="431" t="e">
        <f t="shared" si="6"/>
        <v>#DIV/0!</v>
      </c>
    </row>
    <row r="87" spans="2:12" x14ac:dyDescent="0.3">
      <c r="B87" s="45"/>
      <c r="C87" s="45"/>
      <c r="D87" s="45"/>
      <c r="E87" s="46"/>
      <c r="F87" s="46"/>
      <c r="G87" s="46"/>
      <c r="H87" s="46"/>
      <c r="I87" s="37"/>
      <c r="J87" s="37"/>
    </row>
  </sheetData>
  <sheetProtection algorithmName="SHA-512" hashValue="0U/RzE9a5I0wGmGagrmqkpAhEPPmAAaMtRN6ykaagYIgZxCAY/ozFHQABrL5bdYzmHT+4npgAMOIEWY6r6dNLw==" saltValue="WRN+40SBeAHd1+qsTR5n8Q==" spinCount="100000" sheet="1" objects="1" scenarios="1" formatColumns="0" formatRows="0"/>
  <mergeCells count="17">
    <mergeCell ref="B8:B9"/>
    <mergeCell ref="L10:O12"/>
    <mergeCell ref="B80:B81"/>
    <mergeCell ref="C80:F80"/>
    <mergeCell ref="G80:I80"/>
    <mergeCell ref="B3:J3"/>
    <mergeCell ref="B4:J4"/>
    <mergeCell ref="C6:F6"/>
    <mergeCell ref="G6:I6"/>
    <mergeCell ref="J6:J9"/>
    <mergeCell ref="C7:C9"/>
    <mergeCell ref="D7:D9"/>
    <mergeCell ref="E7:E9"/>
    <mergeCell ref="F7:F9"/>
    <mergeCell ref="G7:G9"/>
    <mergeCell ref="H7:H9"/>
    <mergeCell ref="I7:I9"/>
  </mergeCells>
  <conditionalFormatting sqref="C80:C81">
    <cfRule type="beginsWith" dxfId="105" priority="7" operator="beginsWith" text="OK">
      <formula>LEFT(C80,LEN("OK"))="OK"</formula>
    </cfRule>
    <cfRule type="beginsWith" dxfId="104" priority="8" operator="beginsWith" text="BE AWARE:">
      <formula>LEFT(C80,LEN("BE AWARE:"))="BE AWARE:"</formula>
    </cfRule>
    <cfRule type="beginsWith" dxfId="103" priority="9" operator="beginsWith" text="ERROR:">
      <formula>LEFT(C80,LEN("ERROR:"))="ERROR:"</formula>
    </cfRule>
  </conditionalFormatting>
  <conditionalFormatting sqref="D68">
    <cfRule type="cellIs" dxfId="102" priority="4" operator="lessThan">
      <formula>#REF!</formula>
    </cfRule>
  </conditionalFormatting>
  <conditionalFormatting sqref="D70">
    <cfRule type="cellIs" dxfId="101" priority="5" operator="lessThan">
      <formula>#REF!</formula>
    </cfRule>
  </conditionalFormatting>
  <conditionalFormatting sqref="D72 D74 D76">
    <cfRule type="cellIs" dxfId="100" priority="6" operator="lessThan">
      <formula>#REF!</formula>
    </cfRule>
  </conditionalFormatting>
  <conditionalFormatting sqref="D78:D79">
    <cfRule type="cellIs" dxfId="99" priority="13" operator="lessThan">
      <formula>#REF!</formula>
    </cfRule>
  </conditionalFormatting>
  <conditionalFormatting sqref="F12">
    <cfRule type="cellIs" dxfId="98" priority="20" operator="lessThan">
      <formula>#REF!</formula>
    </cfRule>
  </conditionalFormatting>
  <conditionalFormatting sqref="F62:F63">
    <cfRule type="cellIs" dxfId="97" priority="26" operator="lessThan">
      <formula>#REF!</formula>
    </cfRule>
  </conditionalFormatting>
  <conditionalFormatting sqref="F20:G20">
    <cfRule type="cellIs" dxfId="96" priority="25" operator="lessThan">
      <formula>#REF!</formula>
    </cfRule>
  </conditionalFormatting>
  <conditionalFormatting sqref="F26:G26">
    <cfRule type="cellIs" dxfId="95" priority="24" operator="lessThan">
      <formula>#REF!</formula>
    </cfRule>
  </conditionalFormatting>
  <conditionalFormatting sqref="F32:G32">
    <cfRule type="cellIs" dxfId="94" priority="23" operator="lessThan">
      <formula>#REF!</formula>
    </cfRule>
  </conditionalFormatting>
  <conditionalFormatting sqref="F38:G38">
    <cfRule type="cellIs" dxfId="93" priority="22" operator="lessThan">
      <formula>#REF!</formula>
    </cfRule>
  </conditionalFormatting>
  <conditionalFormatting sqref="F44:G44">
    <cfRule type="cellIs" dxfId="92" priority="16" operator="lessThan">
      <formula>#REF!</formula>
    </cfRule>
  </conditionalFormatting>
  <conditionalFormatting sqref="F50:G50">
    <cfRule type="cellIs" dxfId="91" priority="15" operator="lessThan">
      <formula>#REF!</formula>
    </cfRule>
  </conditionalFormatting>
  <conditionalFormatting sqref="F56:G56">
    <cfRule type="cellIs" dxfId="90" priority="14" operator="lessThan">
      <formula>#REF!</formula>
    </cfRule>
  </conditionalFormatting>
  <conditionalFormatting sqref="F67:G67">
    <cfRule type="cellIs" dxfId="89" priority="11" operator="lessThan">
      <formula>#REF!</formula>
    </cfRule>
  </conditionalFormatting>
  <conditionalFormatting sqref="G62">
    <cfRule type="cellIs" dxfId="88" priority="21" operator="lessThan">
      <formula>#REF!</formula>
    </cfRule>
  </conditionalFormatting>
  <conditionalFormatting sqref="H67 F69:H69">
    <cfRule type="cellIs" dxfId="87" priority="10" operator="greaterThan">
      <formula>#REF!</formula>
    </cfRule>
  </conditionalFormatting>
  <conditionalFormatting sqref="H73">
    <cfRule type="cellIs" dxfId="86" priority="3" operator="greaterThan">
      <formula>#REF!</formula>
    </cfRule>
  </conditionalFormatting>
  <conditionalFormatting sqref="I20 I26 I32 I38 I62">
    <cfRule type="cellIs" dxfId="85" priority="27" operator="greaterThan">
      <formula>#REF!</formula>
    </cfRule>
  </conditionalFormatting>
  <conditionalFormatting sqref="I44">
    <cfRule type="cellIs" dxfId="84" priority="19" operator="greaterThan">
      <formula>#REF!</formula>
    </cfRule>
  </conditionalFormatting>
  <conditionalFormatting sqref="I50">
    <cfRule type="cellIs" dxfId="83" priority="18" operator="greaterThan">
      <formula>#REF!</formula>
    </cfRule>
  </conditionalFormatting>
  <conditionalFormatting sqref="I56">
    <cfRule type="cellIs" dxfId="82" priority="17" operator="greaterThan">
      <formula>#REF!</formula>
    </cfRule>
  </conditionalFormatting>
  <conditionalFormatting sqref="I87:J87">
    <cfRule type="cellIs" dxfId="81" priority="12" operator="lessThan">
      <formula>#REF!</formula>
    </cfRule>
  </conditionalFormatting>
  <printOptions horizontalCentered="1"/>
  <pageMargins left="0.39370078740157483" right="0.39370078740157483" top="0.74803149606299213" bottom="0.74803149606299213" header="0.31496062992125984" footer="0.31496062992125984"/>
  <pageSetup paperSize="9" scale="5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47496-C459-4DD9-BEEE-86430B630576}">
  <sheetPr>
    <tabColor rgb="FFEEA4E5"/>
    <pageSetUpPr fitToPage="1"/>
  </sheetPr>
  <dimension ref="A1:X75"/>
  <sheetViews>
    <sheetView zoomScale="70" zoomScaleNormal="70" workbookViewId="0">
      <selection activeCell="C8" sqref="C8"/>
    </sheetView>
  </sheetViews>
  <sheetFormatPr defaultColWidth="9.109375" defaultRowHeight="14.4" x14ac:dyDescent="0.3"/>
  <cols>
    <col min="1" max="1" width="0.6640625" style="1" customWidth="1"/>
    <col min="2" max="2" width="59.5546875" style="1" customWidth="1"/>
    <col min="3" max="7" width="13.88671875" style="1" customWidth="1"/>
    <col min="8" max="8" width="2.88671875" style="1" customWidth="1"/>
    <col min="9" max="13" width="13.88671875" style="1" customWidth="1"/>
    <col min="14" max="14" width="2.88671875" style="1" customWidth="1"/>
    <col min="15" max="19" width="13.88671875" style="1" customWidth="1"/>
    <col min="20" max="20" width="4.33203125" style="1" customWidth="1"/>
    <col min="21" max="24" width="11.33203125" style="1" customWidth="1"/>
    <col min="25" max="16384" width="9.109375" style="1"/>
  </cols>
  <sheetData>
    <row r="1" spans="1:24" ht="26.25" customHeight="1" thickBot="1" x14ac:dyDescent="0.35">
      <c r="A1" s="6"/>
      <c r="B1" s="357" t="s">
        <v>61</v>
      </c>
      <c r="C1" s="357"/>
      <c r="D1" s="357"/>
      <c r="E1" s="357"/>
      <c r="F1" s="357"/>
      <c r="G1" s="211"/>
      <c r="R1" s="7"/>
      <c r="S1" s="7" t="s">
        <v>62</v>
      </c>
    </row>
    <row r="2" spans="1:24" ht="63.9" customHeight="1" thickBot="1" x14ac:dyDescent="0.35">
      <c r="A2" s="6"/>
      <c r="B2" s="358" t="s">
        <v>141</v>
      </c>
      <c r="C2" s="359"/>
      <c r="D2" s="359"/>
      <c r="E2" s="359"/>
      <c r="F2" s="359"/>
      <c r="G2" s="359"/>
      <c r="H2" s="359"/>
      <c r="I2" s="359"/>
      <c r="J2" s="359"/>
      <c r="K2" s="359"/>
      <c r="L2" s="359"/>
      <c r="M2" s="359"/>
      <c r="N2" s="359"/>
      <c r="O2" s="359"/>
      <c r="P2" s="359"/>
      <c r="Q2" s="359"/>
      <c r="R2" s="359"/>
      <c r="S2" s="360"/>
    </row>
    <row r="3" spans="1:24" ht="15" thickBot="1" x14ac:dyDescent="0.35"/>
    <row r="4" spans="1:24" ht="15" customHeight="1" thickBot="1" x14ac:dyDescent="0.35">
      <c r="C4" s="361" t="s">
        <v>64</v>
      </c>
      <c r="D4" s="362"/>
      <c r="E4" s="362"/>
      <c r="F4" s="362"/>
      <c r="G4" s="363"/>
      <c r="I4" s="361" t="s">
        <v>65</v>
      </c>
      <c r="J4" s="362"/>
      <c r="K4" s="362"/>
      <c r="L4" s="362"/>
      <c r="M4" s="363"/>
      <c r="O4" s="361" t="s">
        <v>66</v>
      </c>
      <c r="P4" s="362"/>
      <c r="Q4" s="362"/>
      <c r="R4" s="362"/>
      <c r="S4" s="363"/>
    </row>
    <row r="5" spans="1:24" ht="15" thickBot="1" x14ac:dyDescent="0.35">
      <c r="A5" s="6"/>
      <c r="B5" s="213" t="s">
        <v>67</v>
      </c>
      <c r="C5" s="403">
        <f>'Start Here'!D34</f>
        <v>0</v>
      </c>
      <c r="D5" s="404">
        <f>'Start Here'!D35</f>
        <v>0</v>
      </c>
      <c r="E5" s="404">
        <f>'Start Here'!D36</f>
        <v>0</v>
      </c>
      <c r="F5" s="405">
        <f>'Start Here'!D37</f>
        <v>0</v>
      </c>
      <c r="G5" s="343" t="s">
        <v>68</v>
      </c>
      <c r="I5" s="403">
        <f>'Start Here'!D28</f>
        <v>0</v>
      </c>
      <c r="J5" s="403">
        <f>'Start Here'!D29</f>
        <v>0</v>
      </c>
      <c r="K5" s="403">
        <f>'Start Here'!D30</f>
        <v>0</v>
      </c>
      <c r="L5" s="403">
        <f>'Start Here'!D31</f>
        <v>0</v>
      </c>
      <c r="M5" s="343" t="s">
        <v>69</v>
      </c>
      <c r="O5" s="403" t="str">
        <f>'Start Here'!D40</f>
        <v xml:space="preserve"> </v>
      </c>
      <c r="P5" s="404">
        <f>'Start Here'!D41</f>
        <v>0</v>
      </c>
      <c r="Q5" s="404" t="str">
        <f>'Start Here'!D42</f>
        <v xml:space="preserve"> </v>
      </c>
      <c r="R5" s="404" t="str">
        <f>'Start Here'!D43</f>
        <v xml:space="preserve"> </v>
      </c>
      <c r="S5" s="343" t="s">
        <v>70</v>
      </c>
    </row>
    <row r="6" spans="1:24" x14ac:dyDescent="0.3">
      <c r="A6" s="6"/>
      <c r="B6" s="346" t="s">
        <v>71</v>
      </c>
      <c r="C6" s="406"/>
      <c r="D6" s="407"/>
      <c r="E6" s="407"/>
      <c r="F6" s="408"/>
      <c r="G6" s="344"/>
      <c r="I6" s="406"/>
      <c r="J6" s="406"/>
      <c r="K6" s="406"/>
      <c r="L6" s="406"/>
      <c r="M6" s="344"/>
      <c r="O6" s="406"/>
      <c r="P6" s="407"/>
      <c r="Q6" s="407"/>
      <c r="R6" s="407"/>
      <c r="S6" s="344"/>
    </row>
    <row r="7" spans="1:24" ht="15" thickBot="1" x14ac:dyDescent="0.35">
      <c r="A7" s="6"/>
      <c r="B7" s="347"/>
      <c r="C7" s="409"/>
      <c r="D7" s="410"/>
      <c r="E7" s="410"/>
      <c r="F7" s="411"/>
      <c r="G7" s="345"/>
      <c r="I7" s="409"/>
      <c r="J7" s="409"/>
      <c r="K7" s="409"/>
      <c r="L7" s="409"/>
      <c r="M7" s="345"/>
      <c r="O7" s="409"/>
      <c r="P7" s="410"/>
      <c r="Q7" s="410"/>
      <c r="R7" s="410"/>
      <c r="S7" s="345"/>
      <c r="U7" s="8"/>
    </row>
    <row r="8" spans="1:24" x14ac:dyDescent="0.3">
      <c r="A8" s="6"/>
      <c r="B8" s="9" t="s">
        <v>72</v>
      </c>
      <c r="C8" s="24"/>
      <c r="D8" s="25"/>
      <c r="E8" s="25"/>
      <c r="F8" s="214"/>
      <c r="G8" s="185">
        <f>SUM(C8:F8)</f>
        <v>0</v>
      </c>
      <c r="I8" s="24"/>
      <c r="J8" s="25"/>
      <c r="K8" s="25"/>
      <c r="L8" s="216"/>
      <c r="M8" s="413">
        <f>SUM(I8:L8)</f>
        <v>0</v>
      </c>
      <c r="O8" s="24"/>
      <c r="P8" s="25"/>
      <c r="Q8" s="25"/>
      <c r="R8" s="216"/>
      <c r="S8" s="413">
        <f>SUM(O8:R8)</f>
        <v>0</v>
      </c>
      <c r="U8" s="348" t="s">
        <v>73</v>
      </c>
      <c r="V8" s="349"/>
      <c r="W8" s="349"/>
      <c r="X8" s="350"/>
    </row>
    <row r="9" spans="1:24" ht="15" thickBot="1" x14ac:dyDescent="0.35">
      <c r="A9" s="6"/>
      <c r="B9" s="9" t="s">
        <v>74</v>
      </c>
      <c r="C9" s="27"/>
      <c r="D9" s="28"/>
      <c r="E9" s="28"/>
      <c r="F9" s="217"/>
      <c r="G9" s="414">
        <f t="shared" ref="G9:G10" si="0">SUM(C9:F9)</f>
        <v>0</v>
      </c>
      <c r="I9" s="27"/>
      <c r="J9" s="28"/>
      <c r="K9" s="28"/>
      <c r="L9" s="25"/>
      <c r="M9" s="414">
        <f t="shared" ref="M9:M10" si="1">SUM(I9:L9)</f>
        <v>0</v>
      </c>
      <c r="O9" s="27"/>
      <c r="P9" s="28"/>
      <c r="Q9" s="28"/>
      <c r="R9" s="25"/>
      <c r="S9" s="414">
        <f t="shared" ref="S9:S10" si="2">SUM(O9:R9)</f>
        <v>0</v>
      </c>
      <c r="U9" s="351"/>
      <c r="V9" s="352"/>
      <c r="W9" s="352"/>
      <c r="X9" s="353"/>
    </row>
    <row r="10" spans="1:24" ht="15" thickBot="1" x14ac:dyDescent="0.35">
      <c r="A10" s="6"/>
      <c r="B10" s="16" t="s">
        <v>75</v>
      </c>
      <c r="C10" s="3">
        <f>SUM(C8:C9)</f>
        <v>0</v>
      </c>
      <c r="D10" s="4">
        <f t="shared" ref="D10:F10" si="3">SUM(D8:D9)</f>
        <v>0</v>
      </c>
      <c r="E10" s="4">
        <f t="shared" si="3"/>
        <v>0</v>
      </c>
      <c r="F10" s="234">
        <f t="shared" si="3"/>
        <v>0</v>
      </c>
      <c r="G10" s="228">
        <f t="shared" si="0"/>
        <v>0</v>
      </c>
      <c r="I10" s="3">
        <f t="shared" ref="I10:L10" si="4">SUM(I8:I9)</f>
        <v>0</v>
      </c>
      <c r="J10" s="4">
        <f t="shared" si="4"/>
        <v>0</v>
      </c>
      <c r="K10" s="4">
        <f t="shared" si="4"/>
        <v>0</v>
      </c>
      <c r="L10" s="4">
        <f t="shared" si="4"/>
        <v>0</v>
      </c>
      <c r="M10" s="230">
        <f t="shared" si="1"/>
        <v>0</v>
      </c>
      <c r="O10" s="3">
        <f t="shared" ref="O10:R10" si="5">SUM(O8:O9)</f>
        <v>0</v>
      </c>
      <c r="P10" s="4">
        <f t="shared" si="5"/>
        <v>0</v>
      </c>
      <c r="Q10" s="4">
        <f t="shared" si="5"/>
        <v>0</v>
      </c>
      <c r="R10" s="4">
        <f t="shared" si="5"/>
        <v>0</v>
      </c>
      <c r="S10" s="230">
        <f t="shared" si="2"/>
        <v>0</v>
      </c>
      <c r="U10" s="354"/>
      <c r="V10" s="355"/>
      <c r="W10" s="355"/>
      <c r="X10" s="356"/>
    </row>
    <row r="11" spans="1:24" ht="15" thickBot="1" x14ac:dyDescent="0.35">
      <c r="A11" s="6"/>
      <c r="B11" s="17"/>
      <c r="C11" s="18"/>
      <c r="D11" s="18"/>
      <c r="E11" s="18"/>
      <c r="F11" s="44"/>
      <c r="G11" s="44"/>
      <c r="I11" s="18"/>
      <c r="J11" s="18"/>
      <c r="K11" s="18"/>
      <c r="L11" s="44"/>
      <c r="M11" s="44"/>
      <c r="O11" s="18"/>
      <c r="P11" s="18"/>
      <c r="Q11" s="18"/>
      <c r="R11" s="44"/>
      <c r="S11" s="18"/>
    </row>
    <row r="12" spans="1:24" ht="15" thickBot="1" x14ac:dyDescent="0.35">
      <c r="A12" s="6"/>
      <c r="B12" s="19" t="s">
        <v>76</v>
      </c>
      <c r="C12" s="20"/>
      <c r="D12" s="21"/>
      <c r="E12" s="21"/>
      <c r="F12" s="178"/>
      <c r="G12" s="22"/>
      <c r="I12" s="20"/>
      <c r="J12" s="21"/>
      <c r="K12" s="21"/>
      <c r="L12" s="178"/>
      <c r="M12" s="22"/>
      <c r="O12" s="20"/>
      <c r="P12" s="21"/>
      <c r="Q12" s="21"/>
      <c r="R12" s="178"/>
      <c r="S12" s="22"/>
    </row>
    <row r="13" spans="1:24" ht="15" customHeight="1" x14ac:dyDescent="0.3">
      <c r="A13" s="6"/>
      <c r="B13" s="415" t="str">
        <f>"Output 1: " &amp; 'Start Here'!D47</f>
        <v xml:space="preserve">Output 1: </v>
      </c>
      <c r="C13" s="221"/>
      <c r="D13" s="222"/>
      <c r="E13" s="222"/>
      <c r="F13" s="223"/>
      <c r="G13" s="224"/>
      <c r="I13" s="221"/>
      <c r="J13" s="222"/>
      <c r="K13" s="222"/>
      <c r="L13" s="223"/>
      <c r="M13" s="224"/>
      <c r="O13" s="221"/>
      <c r="P13" s="222"/>
      <c r="Q13" s="222"/>
      <c r="R13" s="223"/>
      <c r="S13" s="224"/>
    </row>
    <row r="14" spans="1:24" ht="15" customHeight="1" x14ac:dyDescent="0.3">
      <c r="A14" s="6"/>
      <c r="B14" s="9" t="s">
        <v>77</v>
      </c>
      <c r="C14" s="24"/>
      <c r="D14" s="25"/>
      <c r="E14" s="25"/>
      <c r="F14" s="25"/>
      <c r="G14" s="416">
        <f t="shared" ref="G14:G18" si="6">SUM(C14:F14)</f>
        <v>0</v>
      </c>
      <c r="I14" s="24"/>
      <c r="J14" s="25"/>
      <c r="K14" s="25"/>
      <c r="L14" s="25"/>
      <c r="M14" s="416">
        <f t="shared" ref="M14:M18" si="7">SUM(I14:L14)</f>
        <v>0</v>
      </c>
      <c r="O14" s="24"/>
      <c r="P14" s="25"/>
      <c r="Q14" s="25"/>
      <c r="R14" s="25"/>
      <c r="S14" s="416">
        <f t="shared" ref="S14:S18" si="8">SUM(O14:R14)</f>
        <v>0</v>
      </c>
    </row>
    <row r="15" spans="1:24" ht="15" customHeight="1" x14ac:dyDescent="0.3">
      <c r="A15" s="6"/>
      <c r="B15" s="9" t="s">
        <v>78</v>
      </c>
      <c r="C15" s="24"/>
      <c r="D15" s="25"/>
      <c r="E15" s="25"/>
      <c r="F15" s="25"/>
      <c r="G15" s="416">
        <f t="shared" si="6"/>
        <v>0</v>
      </c>
      <c r="I15" s="24"/>
      <c r="J15" s="25"/>
      <c r="K15" s="25"/>
      <c r="L15" s="25"/>
      <c r="M15" s="416">
        <f t="shared" si="7"/>
        <v>0</v>
      </c>
      <c r="O15" s="24"/>
      <c r="P15" s="25"/>
      <c r="Q15" s="25"/>
      <c r="R15" s="25"/>
      <c r="S15" s="416">
        <f t="shared" si="8"/>
        <v>0</v>
      </c>
    </row>
    <row r="16" spans="1:24" x14ac:dyDescent="0.3">
      <c r="A16" s="6"/>
      <c r="B16" s="9" t="s">
        <v>79</v>
      </c>
      <c r="C16" s="24"/>
      <c r="D16" s="25"/>
      <c r="E16" s="25"/>
      <c r="F16" s="25"/>
      <c r="G16" s="416">
        <f t="shared" si="6"/>
        <v>0</v>
      </c>
      <c r="I16" s="24"/>
      <c r="J16" s="25"/>
      <c r="K16" s="25"/>
      <c r="L16" s="25"/>
      <c r="M16" s="416">
        <f t="shared" si="7"/>
        <v>0</v>
      </c>
      <c r="O16" s="24"/>
      <c r="P16" s="25"/>
      <c r="Q16" s="25"/>
      <c r="R16" s="25"/>
      <c r="S16" s="416">
        <f t="shared" si="8"/>
        <v>0</v>
      </c>
    </row>
    <row r="17" spans="1:19" ht="15" thickBot="1" x14ac:dyDescent="0.35">
      <c r="A17" s="6"/>
      <c r="B17" s="9" t="s">
        <v>80</v>
      </c>
      <c r="C17" s="24"/>
      <c r="D17" s="25"/>
      <c r="E17" s="25"/>
      <c r="F17" s="25"/>
      <c r="G17" s="417">
        <f t="shared" si="6"/>
        <v>0</v>
      </c>
      <c r="I17" s="24"/>
      <c r="J17" s="25"/>
      <c r="K17" s="25"/>
      <c r="L17" s="25"/>
      <c r="M17" s="417">
        <f t="shared" si="7"/>
        <v>0</v>
      </c>
      <c r="O17" s="24"/>
      <c r="P17" s="25"/>
      <c r="Q17" s="25"/>
      <c r="R17" s="25"/>
      <c r="S17" s="417">
        <f t="shared" si="8"/>
        <v>0</v>
      </c>
    </row>
    <row r="18" spans="1:19" ht="15" thickBot="1" x14ac:dyDescent="0.35">
      <c r="A18" s="6"/>
      <c r="B18" s="16" t="s">
        <v>81</v>
      </c>
      <c r="C18" s="3">
        <f>SUM(C14:C17)</f>
        <v>0</v>
      </c>
      <c r="D18" s="4">
        <f>SUM(D14:D17)</f>
        <v>0</v>
      </c>
      <c r="E18" s="4">
        <f>SUM(E14:E17)</f>
        <v>0</v>
      </c>
      <c r="F18" s="179">
        <f>SUM(F14:F17)</f>
        <v>0</v>
      </c>
      <c r="G18" s="230">
        <f t="shared" si="6"/>
        <v>0</v>
      </c>
      <c r="I18" s="3">
        <f>SUM(I14:I17)</f>
        <v>0</v>
      </c>
      <c r="J18" s="4">
        <f>SUM(J14:J17)</f>
        <v>0</v>
      </c>
      <c r="K18" s="4">
        <f>SUM(K14:K17)</f>
        <v>0</v>
      </c>
      <c r="L18" s="179">
        <f>SUM(L14:L17)</f>
        <v>0</v>
      </c>
      <c r="M18" s="230">
        <f t="shared" si="7"/>
        <v>0</v>
      </c>
      <c r="O18" s="3">
        <f>SUM(O14:O17)</f>
        <v>0</v>
      </c>
      <c r="P18" s="4">
        <f>SUM(P14:P17)</f>
        <v>0</v>
      </c>
      <c r="Q18" s="4">
        <f>SUM(Q14:Q17)</f>
        <v>0</v>
      </c>
      <c r="R18" s="179">
        <f>SUM(R14:R17)</f>
        <v>0</v>
      </c>
      <c r="S18" s="230">
        <f t="shared" si="8"/>
        <v>0</v>
      </c>
    </row>
    <row r="19" spans="1:19" ht="15" customHeight="1" x14ac:dyDescent="0.3">
      <c r="A19" s="6"/>
      <c r="B19" s="415" t="str">
        <f>"Output 2: " &amp; 'Start Here'!D48</f>
        <v xml:space="preserve">Output 2: </v>
      </c>
      <c r="C19" s="221"/>
      <c r="D19" s="222"/>
      <c r="E19" s="222"/>
      <c r="F19" s="223"/>
      <c r="G19" s="224"/>
      <c r="I19" s="221"/>
      <c r="J19" s="222"/>
      <c r="K19" s="222"/>
      <c r="L19" s="223"/>
      <c r="M19" s="224"/>
      <c r="O19" s="221"/>
      <c r="P19" s="222"/>
      <c r="Q19" s="222"/>
      <c r="R19" s="223"/>
      <c r="S19" s="224"/>
    </row>
    <row r="20" spans="1:19" ht="15" customHeight="1" x14ac:dyDescent="0.3">
      <c r="A20" s="6"/>
      <c r="B20" s="9" t="s">
        <v>77</v>
      </c>
      <c r="C20" s="24"/>
      <c r="D20" s="25"/>
      <c r="E20" s="25"/>
      <c r="F20" s="25"/>
      <c r="G20" s="416">
        <f t="shared" ref="G20:G24" si="9">SUM(C20:F20)</f>
        <v>0</v>
      </c>
      <c r="I20" s="24"/>
      <c r="J20" s="25"/>
      <c r="K20" s="25"/>
      <c r="L20" s="25"/>
      <c r="M20" s="416">
        <f t="shared" ref="M20:M24" si="10">SUM(I20:L20)</f>
        <v>0</v>
      </c>
      <c r="O20" s="24"/>
      <c r="P20" s="25"/>
      <c r="Q20" s="25"/>
      <c r="R20" s="25"/>
      <c r="S20" s="416">
        <f t="shared" ref="S20:S24" si="11">SUM(O20:R20)</f>
        <v>0</v>
      </c>
    </row>
    <row r="21" spans="1:19" ht="15" customHeight="1" x14ac:dyDescent="0.3">
      <c r="A21" s="6"/>
      <c r="B21" s="9" t="s">
        <v>78</v>
      </c>
      <c r="C21" s="24"/>
      <c r="D21" s="25"/>
      <c r="E21" s="25"/>
      <c r="F21" s="25"/>
      <c r="G21" s="416">
        <f t="shared" si="9"/>
        <v>0</v>
      </c>
      <c r="I21" s="24"/>
      <c r="J21" s="25"/>
      <c r="K21" s="25"/>
      <c r="L21" s="25"/>
      <c r="M21" s="416">
        <f t="shared" si="10"/>
        <v>0</v>
      </c>
      <c r="O21" s="24"/>
      <c r="P21" s="25"/>
      <c r="Q21" s="25"/>
      <c r="R21" s="25"/>
      <c r="S21" s="416">
        <f t="shared" si="11"/>
        <v>0</v>
      </c>
    </row>
    <row r="22" spans="1:19" x14ac:dyDescent="0.3">
      <c r="A22" s="6"/>
      <c r="B22" s="9" t="s">
        <v>79</v>
      </c>
      <c r="C22" s="24"/>
      <c r="D22" s="25"/>
      <c r="E22" s="25"/>
      <c r="F22" s="25"/>
      <c r="G22" s="416">
        <f t="shared" si="9"/>
        <v>0</v>
      </c>
      <c r="I22" s="24"/>
      <c r="J22" s="25"/>
      <c r="K22" s="25"/>
      <c r="L22" s="25"/>
      <c r="M22" s="416">
        <f t="shared" si="10"/>
        <v>0</v>
      </c>
      <c r="O22" s="24"/>
      <c r="P22" s="25"/>
      <c r="Q22" s="25"/>
      <c r="R22" s="25"/>
      <c r="S22" s="416">
        <f t="shared" si="11"/>
        <v>0</v>
      </c>
    </row>
    <row r="23" spans="1:19" ht="15" thickBot="1" x14ac:dyDescent="0.35">
      <c r="A23" s="6"/>
      <c r="B23" s="9" t="s">
        <v>80</v>
      </c>
      <c r="C23" s="24"/>
      <c r="D23" s="25"/>
      <c r="E23" s="25"/>
      <c r="F23" s="25"/>
      <c r="G23" s="417">
        <f t="shared" si="9"/>
        <v>0</v>
      </c>
      <c r="I23" s="24"/>
      <c r="J23" s="25"/>
      <c r="K23" s="25"/>
      <c r="L23" s="25"/>
      <c r="M23" s="417">
        <f t="shared" si="10"/>
        <v>0</v>
      </c>
      <c r="O23" s="24"/>
      <c r="P23" s="25"/>
      <c r="Q23" s="25"/>
      <c r="R23" s="25"/>
      <c r="S23" s="417">
        <f t="shared" si="11"/>
        <v>0</v>
      </c>
    </row>
    <row r="24" spans="1:19" ht="15" thickBot="1" x14ac:dyDescent="0.35">
      <c r="A24" s="6"/>
      <c r="B24" s="16" t="s">
        <v>82</v>
      </c>
      <c r="C24" s="3">
        <f>SUM(C20:C23)</f>
        <v>0</v>
      </c>
      <c r="D24" s="4">
        <f>SUM(D20:D23)</f>
        <v>0</v>
      </c>
      <c r="E24" s="4">
        <f>SUM(E20:E23)</f>
        <v>0</v>
      </c>
      <c r="F24" s="179">
        <f>SUM(F20:F23)</f>
        <v>0</v>
      </c>
      <c r="G24" s="230">
        <f t="shared" si="9"/>
        <v>0</v>
      </c>
      <c r="I24" s="3">
        <f>SUM(I20:I23)</f>
        <v>0</v>
      </c>
      <c r="J24" s="4">
        <f>SUM(J20:J23)</f>
        <v>0</v>
      </c>
      <c r="K24" s="4">
        <f>SUM(K20:K23)</f>
        <v>0</v>
      </c>
      <c r="L24" s="179">
        <f>SUM(L20:L23)</f>
        <v>0</v>
      </c>
      <c r="M24" s="230">
        <f t="shared" si="10"/>
        <v>0</v>
      </c>
      <c r="O24" s="3">
        <f>SUM(O20:O23)</f>
        <v>0</v>
      </c>
      <c r="P24" s="4">
        <f>SUM(P20:P23)</f>
        <v>0</v>
      </c>
      <c r="Q24" s="4">
        <f>SUM(Q20:Q23)</f>
        <v>0</v>
      </c>
      <c r="R24" s="179">
        <f>SUM(R20:R23)</f>
        <v>0</v>
      </c>
      <c r="S24" s="230">
        <f t="shared" si="11"/>
        <v>0</v>
      </c>
    </row>
    <row r="25" spans="1:19" ht="15" customHeight="1" x14ac:dyDescent="0.3">
      <c r="A25" s="6"/>
      <c r="B25" s="415" t="str">
        <f>"Output 3: " &amp; 'Start Here'!D49</f>
        <v xml:space="preserve">Output 3: </v>
      </c>
      <c r="C25" s="221"/>
      <c r="D25" s="222"/>
      <c r="E25" s="222"/>
      <c r="F25" s="223"/>
      <c r="G25" s="224"/>
      <c r="I25" s="221"/>
      <c r="J25" s="222"/>
      <c r="K25" s="222"/>
      <c r="L25" s="223"/>
      <c r="M25" s="224"/>
      <c r="O25" s="221"/>
      <c r="P25" s="222"/>
      <c r="Q25" s="222"/>
      <c r="R25" s="223"/>
      <c r="S25" s="224"/>
    </row>
    <row r="26" spans="1:19" ht="15" customHeight="1" x14ac:dyDescent="0.3">
      <c r="A26" s="6"/>
      <c r="B26" s="9" t="s">
        <v>77</v>
      </c>
      <c r="C26" s="24"/>
      <c r="D26" s="25"/>
      <c r="E26" s="25"/>
      <c r="F26" s="25"/>
      <c r="G26" s="416">
        <f t="shared" ref="G26:G30" si="12">SUM(C26:F26)</f>
        <v>0</v>
      </c>
      <c r="I26" s="24"/>
      <c r="J26" s="25"/>
      <c r="K26" s="25"/>
      <c r="L26" s="25"/>
      <c r="M26" s="416">
        <f t="shared" ref="M26:M30" si="13">SUM(I26:L26)</f>
        <v>0</v>
      </c>
      <c r="O26" s="24"/>
      <c r="P26" s="25"/>
      <c r="Q26" s="25"/>
      <c r="R26" s="25"/>
      <c r="S26" s="416">
        <f t="shared" ref="S26:S30" si="14">SUM(O26:R26)</f>
        <v>0</v>
      </c>
    </row>
    <row r="27" spans="1:19" ht="15" customHeight="1" x14ac:dyDescent="0.3">
      <c r="A27" s="6"/>
      <c r="B27" s="9" t="s">
        <v>78</v>
      </c>
      <c r="C27" s="24"/>
      <c r="D27" s="25"/>
      <c r="E27" s="25"/>
      <c r="F27" s="25"/>
      <c r="G27" s="416">
        <f t="shared" si="12"/>
        <v>0</v>
      </c>
      <c r="I27" s="24"/>
      <c r="J27" s="25"/>
      <c r="K27" s="25"/>
      <c r="L27" s="25"/>
      <c r="M27" s="416">
        <f t="shared" si="13"/>
        <v>0</v>
      </c>
      <c r="O27" s="24"/>
      <c r="P27" s="25"/>
      <c r="Q27" s="25"/>
      <c r="R27" s="25"/>
      <c r="S27" s="416">
        <f t="shared" si="14"/>
        <v>0</v>
      </c>
    </row>
    <row r="28" spans="1:19" x14ac:dyDescent="0.3">
      <c r="A28" s="6"/>
      <c r="B28" s="9" t="s">
        <v>79</v>
      </c>
      <c r="C28" s="24"/>
      <c r="D28" s="25"/>
      <c r="E28" s="25"/>
      <c r="F28" s="25"/>
      <c r="G28" s="416">
        <f t="shared" si="12"/>
        <v>0</v>
      </c>
      <c r="I28" s="24"/>
      <c r="J28" s="25"/>
      <c r="K28" s="25"/>
      <c r="L28" s="25"/>
      <c r="M28" s="416">
        <f t="shared" si="13"/>
        <v>0</v>
      </c>
      <c r="O28" s="24"/>
      <c r="P28" s="25"/>
      <c r="Q28" s="25"/>
      <c r="R28" s="25"/>
      <c r="S28" s="416">
        <f t="shared" si="14"/>
        <v>0</v>
      </c>
    </row>
    <row r="29" spans="1:19" ht="15" thickBot="1" x14ac:dyDescent="0.35">
      <c r="A29" s="6"/>
      <c r="B29" s="9" t="s">
        <v>80</v>
      </c>
      <c r="C29" s="24"/>
      <c r="D29" s="25"/>
      <c r="E29" s="25"/>
      <c r="F29" s="25"/>
      <c r="G29" s="417">
        <f t="shared" si="12"/>
        <v>0</v>
      </c>
      <c r="I29" s="24"/>
      <c r="J29" s="25"/>
      <c r="K29" s="25"/>
      <c r="L29" s="25"/>
      <c r="M29" s="417">
        <f t="shared" si="13"/>
        <v>0</v>
      </c>
      <c r="O29" s="24"/>
      <c r="P29" s="25"/>
      <c r="Q29" s="25"/>
      <c r="R29" s="25"/>
      <c r="S29" s="417">
        <f t="shared" si="14"/>
        <v>0</v>
      </c>
    </row>
    <row r="30" spans="1:19" ht="15" thickBot="1" x14ac:dyDescent="0.35">
      <c r="A30" s="6"/>
      <c r="B30" s="16" t="s">
        <v>83</v>
      </c>
      <c r="C30" s="3">
        <f>SUM(C26:C29)</f>
        <v>0</v>
      </c>
      <c r="D30" s="4">
        <f>SUM(D26:D29)</f>
        <v>0</v>
      </c>
      <c r="E30" s="4">
        <f>SUM(E26:E29)</f>
        <v>0</v>
      </c>
      <c r="F30" s="179">
        <f>SUM(F26:F29)</f>
        <v>0</v>
      </c>
      <c r="G30" s="230">
        <f t="shared" si="12"/>
        <v>0</v>
      </c>
      <c r="I30" s="3">
        <f>SUM(I26:I29)</f>
        <v>0</v>
      </c>
      <c r="J30" s="4">
        <f>SUM(J26:J29)</f>
        <v>0</v>
      </c>
      <c r="K30" s="4">
        <f>SUM(K26:K29)</f>
        <v>0</v>
      </c>
      <c r="L30" s="179">
        <f>SUM(L26:L29)</f>
        <v>0</v>
      </c>
      <c r="M30" s="230">
        <f t="shared" si="13"/>
        <v>0</v>
      </c>
      <c r="O30" s="3">
        <f>SUM(O26:O29)</f>
        <v>0</v>
      </c>
      <c r="P30" s="4">
        <f>SUM(P26:P29)</f>
        <v>0</v>
      </c>
      <c r="Q30" s="4">
        <f>SUM(Q26:Q29)</f>
        <v>0</v>
      </c>
      <c r="R30" s="179">
        <f>SUM(R26:R29)</f>
        <v>0</v>
      </c>
      <c r="S30" s="230">
        <f t="shared" si="14"/>
        <v>0</v>
      </c>
    </row>
    <row r="31" spans="1:19" ht="15" customHeight="1" x14ac:dyDescent="0.3">
      <c r="A31" s="6"/>
      <c r="B31" s="415" t="str">
        <f>"Output 4: " &amp; 'Start Here'!D50</f>
        <v xml:space="preserve">Output 4: </v>
      </c>
      <c r="C31" s="221"/>
      <c r="D31" s="222"/>
      <c r="E31" s="222"/>
      <c r="F31" s="223"/>
      <c r="G31" s="224"/>
      <c r="I31" s="221"/>
      <c r="J31" s="222"/>
      <c r="K31" s="222"/>
      <c r="L31" s="223"/>
      <c r="M31" s="224"/>
      <c r="O31" s="221"/>
      <c r="P31" s="222"/>
      <c r="Q31" s="222"/>
      <c r="R31" s="223"/>
      <c r="S31" s="224"/>
    </row>
    <row r="32" spans="1:19" ht="15" customHeight="1" x14ac:dyDescent="0.3">
      <c r="A32" s="6"/>
      <c r="B32" s="9" t="s">
        <v>77</v>
      </c>
      <c r="C32" s="24"/>
      <c r="D32" s="25"/>
      <c r="E32" s="25"/>
      <c r="F32" s="25"/>
      <c r="G32" s="416">
        <f t="shared" ref="G32:G36" si="15">SUM(C32:F32)</f>
        <v>0</v>
      </c>
      <c r="I32" s="24"/>
      <c r="J32" s="25"/>
      <c r="K32" s="25"/>
      <c r="L32" s="25"/>
      <c r="M32" s="416">
        <f t="shared" ref="M32:M36" si="16">SUM(I32:L32)</f>
        <v>0</v>
      </c>
      <c r="O32" s="24"/>
      <c r="P32" s="25"/>
      <c r="Q32" s="25"/>
      <c r="R32" s="25"/>
      <c r="S32" s="416">
        <f t="shared" ref="S32:S36" si="17">SUM(O32:R32)</f>
        <v>0</v>
      </c>
    </row>
    <row r="33" spans="1:19" ht="15" customHeight="1" x14ac:dyDescent="0.3">
      <c r="A33" s="6"/>
      <c r="B33" s="9" t="s">
        <v>78</v>
      </c>
      <c r="C33" s="24"/>
      <c r="D33" s="25"/>
      <c r="E33" s="25"/>
      <c r="F33" s="25"/>
      <c r="G33" s="416">
        <f t="shared" si="15"/>
        <v>0</v>
      </c>
      <c r="I33" s="24"/>
      <c r="J33" s="25"/>
      <c r="K33" s="25"/>
      <c r="L33" s="25"/>
      <c r="M33" s="416">
        <f t="shared" si="16"/>
        <v>0</v>
      </c>
      <c r="O33" s="24"/>
      <c r="P33" s="25"/>
      <c r="Q33" s="25"/>
      <c r="R33" s="25"/>
      <c r="S33" s="416">
        <f t="shared" si="17"/>
        <v>0</v>
      </c>
    </row>
    <row r="34" spans="1:19" x14ac:dyDescent="0.3">
      <c r="A34" s="6"/>
      <c r="B34" s="9" t="s">
        <v>79</v>
      </c>
      <c r="C34" s="24"/>
      <c r="D34" s="25"/>
      <c r="E34" s="25"/>
      <c r="F34" s="25"/>
      <c r="G34" s="416">
        <f t="shared" si="15"/>
        <v>0</v>
      </c>
      <c r="I34" s="24"/>
      <c r="J34" s="25"/>
      <c r="K34" s="25"/>
      <c r="L34" s="25"/>
      <c r="M34" s="416">
        <f t="shared" si="16"/>
        <v>0</v>
      </c>
      <c r="O34" s="24"/>
      <c r="P34" s="25"/>
      <c r="Q34" s="25"/>
      <c r="R34" s="25"/>
      <c r="S34" s="416">
        <f t="shared" si="17"/>
        <v>0</v>
      </c>
    </row>
    <row r="35" spans="1:19" ht="15" thickBot="1" x14ac:dyDescent="0.35">
      <c r="A35" s="6"/>
      <c r="B35" s="9" t="s">
        <v>80</v>
      </c>
      <c r="C35" s="24"/>
      <c r="D35" s="25"/>
      <c r="E35" s="25"/>
      <c r="F35" s="25"/>
      <c r="G35" s="417">
        <f t="shared" si="15"/>
        <v>0</v>
      </c>
      <c r="I35" s="24"/>
      <c r="J35" s="25"/>
      <c r="K35" s="25"/>
      <c r="L35" s="25"/>
      <c r="M35" s="417">
        <f t="shared" si="16"/>
        <v>0</v>
      </c>
      <c r="O35" s="24"/>
      <c r="P35" s="25"/>
      <c r="Q35" s="25"/>
      <c r="R35" s="25"/>
      <c r="S35" s="417">
        <f t="shared" si="17"/>
        <v>0</v>
      </c>
    </row>
    <row r="36" spans="1:19" ht="15" thickBot="1" x14ac:dyDescent="0.35">
      <c r="A36" s="6"/>
      <c r="B36" s="16" t="s">
        <v>84</v>
      </c>
      <c r="C36" s="3">
        <f>SUM(C32:C35)</f>
        <v>0</v>
      </c>
      <c r="D36" s="4">
        <f>SUM(D32:D35)</f>
        <v>0</v>
      </c>
      <c r="E36" s="4">
        <f>SUM(E32:E35)</f>
        <v>0</v>
      </c>
      <c r="F36" s="179">
        <f>SUM(F32:F35)</f>
        <v>0</v>
      </c>
      <c r="G36" s="230">
        <f t="shared" si="15"/>
        <v>0</v>
      </c>
      <c r="I36" s="3">
        <f>SUM(I32:I35)</f>
        <v>0</v>
      </c>
      <c r="J36" s="4">
        <f>SUM(J32:J35)</f>
        <v>0</v>
      </c>
      <c r="K36" s="4">
        <f>SUM(K32:K35)</f>
        <v>0</v>
      </c>
      <c r="L36" s="179">
        <f>SUM(L32:L35)</f>
        <v>0</v>
      </c>
      <c r="M36" s="230">
        <f t="shared" si="16"/>
        <v>0</v>
      </c>
      <c r="O36" s="3">
        <f>SUM(O32:O35)</f>
        <v>0</v>
      </c>
      <c r="P36" s="4">
        <f>SUM(P32:P35)</f>
        <v>0</v>
      </c>
      <c r="Q36" s="4">
        <f>SUM(Q32:Q35)</f>
        <v>0</v>
      </c>
      <c r="R36" s="179">
        <f>SUM(R32:R35)</f>
        <v>0</v>
      </c>
      <c r="S36" s="230">
        <f t="shared" si="17"/>
        <v>0</v>
      </c>
    </row>
    <row r="37" spans="1:19" ht="15" customHeight="1" x14ac:dyDescent="0.3">
      <c r="A37" s="6"/>
      <c r="B37" s="415" t="str">
        <f>"Output 5: " &amp; 'Start Here'!D51</f>
        <v xml:space="preserve">Output 5: </v>
      </c>
      <c r="C37" s="221"/>
      <c r="D37" s="222"/>
      <c r="E37" s="222"/>
      <c r="F37" s="223"/>
      <c r="G37" s="224"/>
      <c r="I37" s="221"/>
      <c r="J37" s="222"/>
      <c r="K37" s="222"/>
      <c r="L37" s="223"/>
      <c r="M37" s="224"/>
      <c r="O37" s="221"/>
      <c r="P37" s="222"/>
      <c r="Q37" s="222"/>
      <c r="R37" s="223"/>
      <c r="S37" s="224"/>
    </row>
    <row r="38" spans="1:19" ht="15" customHeight="1" x14ac:dyDescent="0.3">
      <c r="A38" s="6"/>
      <c r="B38" s="9" t="s">
        <v>77</v>
      </c>
      <c r="C38" s="24"/>
      <c r="D38" s="25"/>
      <c r="E38" s="25"/>
      <c r="F38" s="25"/>
      <c r="G38" s="416">
        <f t="shared" ref="G38:G42" si="18">SUM(C38:F38)</f>
        <v>0</v>
      </c>
      <c r="I38" s="24"/>
      <c r="J38" s="25"/>
      <c r="K38" s="25"/>
      <c r="L38" s="25"/>
      <c r="M38" s="416">
        <f t="shared" ref="M38:M42" si="19">SUM(I38:L38)</f>
        <v>0</v>
      </c>
      <c r="O38" s="24"/>
      <c r="P38" s="25"/>
      <c r="Q38" s="25"/>
      <c r="R38" s="25"/>
      <c r="S38" s="416">
        <f t="shared" ref="S38:S42" si="20">SUM(O38:R38)</f>
        <v>0</v>
      </c>
    </row>
    <row r="39" spans="1:19" ht="15" customHeight="1" x14ac:dyDescent="0.3">
      <c r="A39" s="6"/>
      <c r="B39" s="9" t="s">
        <v>78</v>
      </c>
      <c r="C39" s="24"/>
      <c r="D39" s="25"/>
      <c r="E39" s="25"/>
      <c r="F39" s="25"/>
      <c r="G39" s="416">
        <f t="shared" si="18"/>
        <v>0</v>
      </c>
      <c r="I39" s="24"/>
      <c r="J39" s="25"/>
      <c r="K39" s="25"/>
      <c r="L39" s="25"/>
      <c r="M39" s="416">
        <f t="shared" si="19"/>
        <v>0</v>
      </c>
      <c r="O39" s="24"/>
      <c r="P39" s="25"/>
      <c r="Q39" s="25"/>
      <c r="R39" s="25"/>
      <c r="S39" s="416">
        <f t="shared" si="20"/>
        <v>0</v>
      </c>
    </row>
    <row r="40" spans="1:19" x14ac:dyDescent="0.3">
      <c r="A40" s="6"/>
      <c r="B40" s="9" t="s">
        <v>79</v>
      </c>
      <c r="C40" s="24"/>
      <c r="D40" s="25"/>
      <c r="E40" s="25"/>
      <c r="F40" s="25"/>
      <c r="G40" s="416">
        <f t="shared" si="18"/>
        <v>0</v>
      </c>
      <c r="I40" s="24"/>
      <c r="J40" s="25"/>
      <c r="K40" s="25"/>
      <c r="L40" s="25"/>
      <c r="M40" s="416">
        <f t="shared" si="19"/>
        <v>0</v>
      </c>
      <c r="O40" s="24"/>
      <c r="P40" s="25"/>
      <c r="Q40" s="25"/>
      <c r="R40" s="25"/>
      <c r="S40" s="416">
        <f t="shared" si="20"/>
        <v>0</v>
      </c>
    </row>
    <row r="41" spans="1:19" ht="15" thickBot="1" x14ac:dyDescent="0.35">
      <c r="A41" s="6"/>
      <c r="B41" s="9" t="s">
        <v>80</v>
      </c>
      <c r="C41" s="24"/>
      <c r="D41" s="25"/>
      <c r="E41" s="25"/>
      <c r="F41" s="25"/>
      <c r="G41" s="417">
        <f t="shared" si="18"/>
        <v>0</v>
      </c>
      <c r="I41" s="24"/>
      <c r="J41" s="25"/>
      <c r="K41" s="25"/>
      <c r="L41" s="25"/>
      <c r="M41" s="417">
        <f t="shared" si="19"/>
        <v>0</v>
      </c>
      <c r="O41" s="24"/>
      <c r="P41" s="25"/>
      <c r="Q41" s="25"/>
      <c r="R41" s="25"/>
      <c r="S41" s="417">
        <f t="shared" si="20"/>
        <v>0</v>
      </c>
    </row>
    <row r="42" spans="1:19" ht="15" thickBot="1" x14ac:dyDescent="0.35">
      <c r="A42" s="6"/>
      <c r="B42" s="16" t="s">
        <v>85</v>
      </c>
      <c r="C42" s="3">
        <f>SUM(C38:C41)</f>
        <v>0</v>
      </c>
      <c r="D42" s="4">
        <f>SUM(D38:D41)</f>
        <v>0</v>
      </c>
      <c r="E42" s="4">
        <f>SUM(E38:E41)</f>
        <v>0</v>
      </c>
      <c r="F42" s="179">
        <f>SUM(F38:F41)</f>
        <v>0</v>
      </c>
      <c r="G42" s="230">
        <f t="shared" si="18"/>
        <v>0</v>
      </c>
      <c r="I42" s="3">
        <f>SUM(I38:I41)</f>
        <v>0</v>
      </c>
      <c r="J42" s="4">
        <f>SUM(J38:J41)</f>
        <v>0</v>
      </c>
      <c r="K42" s="4">
        <f>SUM(K38:K41)</f>
        <v>0</v>
      </c>
      <c r="L42" s="179">
        <f>SUM(L38:L41)</f>
        <v>0</v>
      </c>
      <c r="M42" s="230">
        <f t="shared" si="19"/>
        <v>0</v>
      </c>
      <c r="O42" s="3">
        <f>SUM(O38:O41)</f>
        <v>0</v>
      </c>
      <c r="P42" s="4">
        <f>SUM(P38:P41)</f>
        <v>0</v>
      </c>
      <c r="Q42" s="4">
        <f>SUM(Q38:Q41)</f>
        <v>0</v>
      </c>
      <c r="R42" s="179">
        <f>SUM(R38:R41)</f>
        <v>0</v>
      </c>
      <c r="S42" s="230">
        <f t="shared" si="20"/>
        <v>0</v>
      </c>
    </row>
    <row r="43" spans="1:19" ht="15" customHeight="1" x14ac:dyDescent="0.3">
      <c r="A43" s="6"/>
      <c r="B43" s="415" t="str">
        <f>"Output 6: " &amp; 'Start Here'!D52</f>
        <v xml:space="preserve">Output 6: </v>
      </c>
      <c r="C43" s="221"/>
      <c r="D43" s="222"/>
      <c r="E43" s="222"/>
      <c r="F43" s="223"/>
      <c r="G43" s="224"/>
      <c r="I43" s="221"/>
      <c r="J43" s="222"/>
      <c r="K43" s="222"/>
      <c r="L43" s="223"/>
      <c r="M43" s="224"/>
      <c r="O43" s="221"/>
      <c r="P43" s="222"/>
      <c r="Q43" s="222"/>
      <c r="R43" s="223"/>
      <c r="S43" s="224"/>
    </row>
    <row r="44" spans="1:19" ht="15" customHeight="1" x14ac:dyDescent="0.3">
      <c r="A44" s="6"/>
      <c r="B44" s="9" t="s">
        <v>77</v>
      </c>
      <c r="C44" s="24"/>
      <c r="D44" s="25"/>
      <c r="E44" s="25"/>
      <c r="F44" s="25"/>
      <c r="G44" s="416">
        <f t="shared" ref="G44:G48" si="21">SUM(C44:F44)</f>
        <v>0</v>
      </c>
      <c r="I44" s="24"/>
      <c r="J44" s="25"/>
      <c r="K44" s="25"/>
      <c r="L44" s="25"/>
      <c r="M44" s="416">
        <f t="shared" ref="M44:M48" si="22">SUM(I44:L44)</f>
        <v>0</v>
      </c>
      <c r="O44" s="24"/>
      <c r="P44" s="25"/>
      <c r="Q44" s="25"/>
      <c r="R44" s="25"/>
      <c r="S44" s="416">
        <f t="shared" ref="S44:S48" si="23">SUM(O44:R44)</f>
        <v>0</v>
      </c>
    </row>
    <row r="45" spans="1:19" ht="15" customHeight="1" x14ac:dyDescent="0.3">
      <c r="A45" s="6"/>
      <c r="B45" s="9" t="s">
        <v>78</v>
      </c>
      <c r="C45" s="24"/>
      <c r="D45" s="25"/>
      <c r="E45" s="25"/>
      <c r="F45" s="25"/>
      <c r="G45" s="416">
        <f t="shared" si="21"/>
        <v>0</v>
      </c>
      <c r="I45" s="24"/>
      <c r="J45" s="25"/>
      <c r="K45" s="25"/>
      <c r="L45" s="25"/>
      <c r="M45" s="416">
        <f t="shared" si="22"/>
        <v>0</v>
      </c>
      <c r="O45" s="24"/>
      <c r="P45" s="25"/>
      <c r="Q45" s="25"/>
      <c r="R45" s="25"/>
      <c r="S45" s="416">
        <f t="shared" si="23"/>
        <v>0</v>
      </c>
    </row>
    <row r="46" spans="1:19" x14ac:dyDescent="0.3">
      <c r="A46" s="6"/>
      <c r="B46" s="9" t="s">
        <v>79</v>
      </c>
      <c r="C46" s="24"/>
      <c r="D46" s="25"/>
      <c r="E46" s="25"/>
      <c r="F46" s="25"/>
      <c r="G46" s="416">
        <f t="shared" si="21"/>
        <v>0</v>
      </c>
      <c r="I46" s="24"/>
      <c r="J46" s="25"/>
      <c r="K46" s="25"/>
      <c r="L46" s="25"/>
      <c r="M46" s="416">
        <f t="shared" si="22"/>
        <v>0</v>
      </c>
      <c r="O46" s="24"/>
      <c r="P46" s="25"/>
      <c r="Q46" s="25"/>
      <c r="R46" s="25"/>
      <c r="S46" s="416">
        <f t="shared" si="23"/>
        <v>0</v>
      </c>
    </row>
    <row r="47" spans="1:19" ht="15" thickBot="1" x14ac:dyDescent="0.35">
      <c r="A47" s="6"/>
      <c r="B47" s="9" t="s">
        <v>80</v>
      </c>
      <c r="C47" s="24"/>
      <c r="D47" s="25"/>
      <c r="E47" s="25"/>
      <c r="F47" s="25"/>
      <c r="G47" s="417">
        <f t="shared" si="21"/>
        <v>0</v>
      </c>
      <c r="I47" s="24"/>
      <c r="J47" s="25"/>
      <c r="K47" s="25"/>
      <c r="L47" s="25"/>
      <c r="M47" s="417">
        <f t="shared" si="22"/>
        <v>0</v>
      </c>
      <c r="O47" s="24"/>
      <c r="P47" s="25"/>
      <c r="Q47" s="25"/>
      <c r="R47" s="25"/>
      <c r="S47" s="417">
        <f t="shared" si="23"/>
        <v>0</v>
      </c>
    </row>
    <row r="48" spans="1:19" ht="15" thickBot="1" x14ac:dyDescent="0.35">
      <c r="A48" s="6"/>
      <c r="B48" s="16" t="s">
        <v>86</v>
      </c>
      <c r="C48" s="3">
        <f>SUM(C44:C47)</f>
        <v>0</v>
      </c>
      <c r="D48" s="4">
        <f>SUM(D44:D47)</f>
        <v>0</v>
      </c>
      <c r="E48" s="4">
        <f>SUM(E44:E47)</f>
        <v>0</v>
      </c>
      <c r="F48" s="179">
        <f>SUM(F44:F47)</f>
        <v>0</v>
      </c>
      <c r="G48" s="230">
        <f t="shared" si="21"/>
        <v>0</v>
      </c>
      <c r="I48" s="3">
        <f>SUM(I44:I47)</f>
        <v>0</v>
      </c>
      <c r="J48" s="4">
        <f>SUM(J44:J47)</f>
        <v>0</v>
      </c>
      <c r="K48" s="4">
        <f>SUM(K44:K47)</f>
        <v>0</v>
      </c>
      <c r="L48" s="179">
        <f>SUM(L44:L47)</f>
        <v>0</v>
      </c>
      <c r="M48" s="230">
        <f t="shared" si="22"/>
        <v>0</v>
      </c>
      <c r="O48" s="3">
        <f>SUM(O44:O47)</f>
        <v>0</v>
      </c>
      <c r="P48" s="4">
        <f>SUM(P44:P47)</f>
        <v>0</v>
      </c>
      <c r="Q48" s="4">
        <f>SUM(Q44:Q47)</f>
        <v>0</v>
      </c>
      <c r="R48" s="179">
        <f>SUM(R44:R47)</f>
        <v>0</v>
      </c>
      <c r="S48" s="230">
        <f t="shared" si="23"/>
        <v>0</v>
      </c>
    </row>
    <row r="49" spans="1:19" ht="15" customHeight="1" x14ac:dyDescent="0.3">
      <c r="A49" s="6"/>
      <c r="B49" s="415" t="str">
        <f>"Output 7: " &amp; 'Start Here'!D53</f>
        <v xml:space="preserve">Output 7: </v>
      </c>
      <c r="C49" s="221"/>
      <c r="D49" s="222"/>
      <c r="E49" s="222"/>
      <c r="F49" s="223"/>
      <c r="G49" s="224"/>
      <c r="I49" s="221"/>
      <c r="J49" s="222"/>
      <c r="K49" s="222"/>
      <c r="L49" s="223"/>
      <c r="M49" s="224"/>
      <c r="O49" s="221"/>
      <c r="P49" s="222"/>
      <c r="Q49" s="222"/>
      <c r="R49" s="223"/>
      <c r="S49" s="224"/>
    </row>
    <row r="50" spans="1:19" ht="15" customHeight="1" x14ac:dyDescent="0.3">
      <c r="A50" s="6"/>
      <c r="B50" s="9" t="s">
        <v>77</v>
      </c>
      <c r="C50" s="24"/>
      <c r="D50" s="25"/>
      <c r="E50" s="25"/>
      <c r="F50" s="25"/>
      <c r="G50" s="416">
        <f t="shared" ref="G50:G54" si="24">SUM(C50:F50)</f>
        <v>0</v>
      </c>
      <c r="I50" s="24"/>
      <c r="J50" s="25"/>
      <c r="K50" s="25"/>
      <c r="L50" s="25"/>
      <c r="M50" s="416">
        <f t="shared" ref="M50:M54" si="25">SUM(I50:L50)</f>
        <v>0</v>
      </c>
      <c r="O50" s="24"/>
      <c r="P50" s="25"/>
      <c r="Q50" s="25"/>
      <c r="R50" s="25"/>
      <c r="S50" s="416">
        <f t="shared" ref="S50:S54" si="26">SUM(O50:R50)</f>
        <v>0</v>
      </c>
    </row>
    <row r="51" spans="1:19" ht="15" customHeight="1" x14ac:dyDescent="0.3">
      <c r="A51" s="6"/>
      <c r="B51" s="9" t="s">
        <v>78</v>
      </c>
      <c r="C51" s="24"/>
      <c r="D51" s="25"/>
      <c r="E51" s="25"/>
      <c r="F51" s="25"/>
      <c r="G51" s="416">
        <f t="shared" si="24"/>
        <v>0</v>
      </c>
      <c r="I51" s="24"/>
      <c r="J51" s="25"/>
      <c r="K51" s="25"/>
      <c r="L51" s="25"/>
      <c r="M51" s="416">
        <f t="shared" si="25"/>
        <v>0</v>
      </c>
      <c r="O51" s="24"/>
      <c r="P51" s="25"/>
      <c r="Q51" s="25"/>
      <c r="R51" s="25"/>
      <c r="S51" s="416">
        <f t="shared" si="26"/>
        <v>0</v>
      </c>
    </row>
    <row r="52" spans="1:19" x14ac:dyDescent="0.3">
      <c r="A52" s="6"/>
      <c r="B52" s="9" t="s">
        <v>79</v>
      </c>
      <c r="C52" s="24"/>
      <c r="D52" s="25"/>
      <c r="E52" s="25"/>
      <c r="F52" s="25"/>
      <c r="G52" s="416">
        <f t="shared" si="24"/>
        <v>0</v>
      </c>
      <c r="I52" s="24"/>
      <c r="J52" s="25"/>
      <c r="K52" s="25"/>
      <c r="L52" s="25"/>
      <c r="M52" s="416">
        <f t="shared" si="25"/>
        <v>0</v>
      </c>
      <c r="O52" s="24"/>
      <c r="P52" s="25"/>
      <c r="Q52" s="25"/>
      <c r="R52" s="25"/>
      <c r="S52" s="416">
        <f t="shared" si="26"/>
        <v>0</v>
      </c>
    </row>
    <row r="53" spans="1:19" ht="15" thickBot="1" x14ac:dyDescent="0.35">
      <c r="A53" s="6"/>
      <c r="B53" s="9" t="s">
        <v>80</v>
      </c>
      <c r="C53" s="24"/>
      <c r="D53" s="25"/>
      <c r="E53" s="25"/>
      <c r="F53" s="25"/>
      <c r="G53" s="417">
        <f t="shared" si="24"/>
        <v>0</v>
      </c>
      <c r="I53" s="24"/>
      <c r="J53" s="25"/>
      <c r="K53" s="25"/>
      <c r="L53" s="25"/>
      <c r="M53" s="417">
        <f t="shared" si="25"/>
        <v>0</v>
      </c>
      <c r="O53" s="24"/>
      <c r="P53" s="25"/>
      <c r="Q53" s="25"/>
      <c r="R53" s="25"/>
      <c r="S53" s="417">
        <f t="shared" si="26"/>
        <v>0</v>
      </c>
    </row>
    <row r="54" spans="1:19" ht="15" thickBot="1" x14ac:dyDescent="0.35">
      <c r="A54" s="6"/>
      <c r="B54" s="16" t="s">
        <v>87</v>
      </c>
      <c r="C54" s="3">
        <f>SUM(C50:C53)</f>
        <v>0</v>
      </c>
      <c r="D54" s="4">
        <f>SUM(D50:D53)</f>
        <v>0</v>
      </c>
      <c r="E54" s="4">
        <f>SUM(E50:E53)</f>
        <v>0</v>
      </c>
      <c r="F54" s="179">
        <f>SUM(F50:F53)</f>
        <v>0</v>
      </c>
      <c r="G54" s="230">
        <f t="shared" si="24"/>
        <v>0</v>
      </c>
      <c r="I54" s="3">
        <f>SUM(I50:I53)</f>
        <v>0</v>
      </c>
      <c r="J54" s="4">
        <f>SUM(J50:J53)</f>
        <v>0</v>
      </c>
      <c r="K54" s="4">
        <f>SUM(K50:K53)</f>
        <v>0</v>
      </c>
      <c r="L54" s="179">
        <f>SUM(L50:L53)</f>
        <v>0</v>
      </c>
      <c r="M54" s="230">
        <f t="shared" si="25"/>
        <v>0</v>
      </c>
      <c r="O54" s="3">
        <f>SUM(O50:O53)</f>
        <v>0</v>
      </c>
      <c r="P54" s="4">
        <f>SUM(P50:P53)</f>
        <v>0</v>
      </c>
      <c r="Q54" s="4">
        <f>SUM(Q50:Q53)</f>
        <v>0</v>
      </c>
      <c r="R54" s="179">
        <f>SUM(R50:R53)</f>
        <v>0</v>
      </c>
      <c r="S54" s="230">
        <f t="shared" si="26"/>
        <v>0</v>
      </c>
    </row>
    <row r="55" spans="1:19" ht="15" customHeight="1" x14ac:dyDescent="0.3">
      <c r="A55" s="6"/>
      <c r="B55" s="415" t="str">
        <f>"Output 8: " &amp; 'Start Here'!D54</f>
        <v xml:space="preserve">Output 8: </v>
      </c>
      <c r="C55" s="221"/>
      <c r="D55" s="222"/>
      <c r="E55" s="222"/>
      <c r="F55" s="223"/>
      <c r="G55" s="224"/>
      <c r="I55" s="221"/>
      <c r="J55" s="222"/>
      <c r="K55" s="222"/>
      <c r="L55" s="223"/>
      <c r="M55" s="224"/>
      <c r="O55" s="221"/>
      <c r="P55" s="222"/>
      <c r="Q55" s="222"/>
      <c r="R55" s="223"/>
      <c r="S55" s="224"/>
    </row>
    <row r="56" spans="1:19" ht="15" customHeight="1" x14ac:dyDescent="0.3">
      <c r="A56" s="6"/>
      <c r="B56" s="9" t="s">
        <v>77</v>
      </c>
      <c r="C56" s="24"/>
      <c r="D56" s="25"/>
      <c r="E56" s="25"/>
      <c r="F56" s="25"/>
      <c r="G56" s="416">
        <f t="shared" ref="G56:G60" si="27">SUM(C56:F56)</f>
        <v>0</v>
      </c>
      <c r="I56" s="24"/>
      <c r="J56" s="25"/>
      <c r="K56" s="25"/>
      <c r="L56" s="25"/>
      <c r="M56" s="416">
        <f t="shared" ref="M56:M60" si="28">SUM(I56:L56)</f>
        <v>0</v>
      </c>
      <c r="O56" s="24"/>
      <c r="P56" s="25"/>
      <c r="Q56" s="25"/>
      <c r="R56" s="25"/>
      <c r="S56" s="416">
        <f t="shared" ref="S56:S60" si="29">SUM(O56:R56)</f>
        <v>0</v>
      </c>
    </row>
    <row r="57" spans="1:19" ht="15" customHeight="1" x14ac:dyDescent="0.3">
      <c r="A57" s="6"/>
      <c r="B57" s="9" t="s">
        <v>78</v>
      </c>
      <c r="C57" s="24"/>
      <c r="D57" s="25"/>
      <c r="E57" s="25"/>
      <c r="F57" s="25"/>
      <c r="G57" s="416">
        <f t="shared" si="27"/>
        <v>0</v>
      </c>
      <c r="I57" s="24"/>
      <c r="J57" s="25"/>
      <c r="K57" s="25"/>
      <c r="L57" s="25"/>
      <c r="M57" s="416">
        <f t="shared" si="28"/>
        <v>0</v>
      </c>
      <c r="O57" s="24"/>
      <c r="P57" s="25"/>
      <c r="Q57" s="25"/>
      <c r="R57" s="25"/>
      <c r="S57" s="416">
        <f t="shared" si="29"/>
        <v>0</v>
      </c>
    </row>
    <row r="58" spans="1:19" x14ac:dyDescent="0.3">
      <c r="A58" s="6"/>
      <c r="B58" s="9" t="s">
        <v>79</v>
      </c>
      <c r="C58" s="24"/>
      <c r="D58" s="25"/>
      <c r="E58" s="25"/>
      <c r="F58" s="25"/>
      <c r="G58" s="416">
        <f t="shared" si="27"/>
        <v>0</v>
      </c>
      <c r="I58" s="24"/>
      <c r="J58" s="25"/>
      <c r="K58" s="25"/>
      <c r="L58" s="25"/>
      <c r="M58" s="416">
        <f t="shared" si="28"/>
        <v>0</v>
      </c>
      <c r="O58" s="24"/>
      <c r="P58" s="25"/>
      <c r="Q58" s="25"/>
      <c r="R58" s="25"/>
      <c r="S58" s="416">
        <f t="shared" si="29"/>
        <v>0</v>
      </c>
    </row>
    <row r="59" spans="1:19" ht="15" thickBot="1" x14ac:dyDescent="0.35">
      <c r="A59" s="6"/>
      <c r="B59" s="9" t="s">
        <v>80</v>
      </c>
      <c r="C59" s="24"/>
      <c r="D59" s="25"/>
      <c r="E59" s="25"/>
      <c r="F59" s="25"/>
      <c r="G59" s="417">
        <f t="shared" si="27"/>
        <v>0</v>
      </c>
      <c r="I59" s="24"/>
      <c r="J59" s="25"/>
      <c r="K59" s="25"/>
      <c r="L59" s="25"/>
      <c r="M59" s="417">
        <f t="shared" si="28"/>
        <v>0</v>
      </c>
      <c r="O59" s="24"/>
      <c r="P59" s="25"/>
      <c r="Q59" s="25"/>
      <c r="R59" s="25"/>
      <c r="S59" s="417">
        <f t="shared" si="29"/>
        <v>0</v>
      </c>
    </row>
    <row r="60" spans="1:19" ht="15" thickBot="1" x14ac:dyDescent="0.35">
      <c r="A60" s="6"/>
      <c r="B60" s="23" t="s">
        <v>88</v>
      </c>
      <c r="C60" s="3">
        <f>SUM(C56:C59)</f>
        <v>0</v>
      </c>
      <c r="D60" s="4">
        <f>SUM(D56:D59)</f>
        <v>0</v>
      </c>
      <c r="E60" s="4">
        <f>SUM(E56:E59)</f>
        <v>0</v>
      </c>
      <c r="F60" s="179">
        <f>SUM(F56:F59)</f>
        <v>0</v>
      </c>
      <c r="G60" s="230">
        <f t="shared" si="27"/>
        <v>0</v>
      </c>
      <c r="I60" s="3">
        <f>SUM(I56:I59)</f>
        <v>0</v>
      </c>
      <c r="J60" s="4">
        <f>SUM(J56:J59)</f>
        <v>0</v>
      </c>
      <c r="K60" s="4">
        <f>SUM(K56:K59)</f>
        <v>0</v>
      </c>
      <c r="L60" s="179">
        <f>SUM(L56:L59)</f>
        <v>0</v>
      </c>
      <c r="M60" s="230">
        <f t="shared" si="28"/>
        <v>0</v>
      </c>
      <c r="O60" s="3">
        <f>SUM(O56:O59)</f>
        <v>0</v>
      </c>
      <c r="P60" s="4">
        <f>SUM(P56:P59)</f>
        <v>0</v>
      </c>
      <c r="Q60" s="4">
        <f>SUM(Q56:Q59)</f>
        <v>0</v>
      </c>
      <c r="R60" s="179">
        <f>SUM(R56:R59)</f>
        <v>0</v>
      </c>
      <c r="S60" s="230">
        <f t="shared" si="29"/>
        <v>0</v>
      </c>
    </row>
    <row r="61" spans="1:19" ht="15" thickBot="1" x14ac:dyDescent="0.35"/>
    <row r="62" spans="1:19" ht="15" thickBot="1" x14ac:dyDescent="0.35">
      <c r="B62" s="23" t="s">
        <v>89</v>
      </c>
      <c r="C62" s="3">
        <f>C18+C24+C30+C36+C42+C48+C54+C60</f>
        <v>0</v>
      </c>
      <c r="D62" s="4">
        <f t="shared" ref="D62:F62" si="30">D18+D24+D30+D36+D42+D48+D54+D60</f>
        <v>0</v>
      </c>
      <c r="E62" s="4">
        <f t="shared" si="30"/>
        <v>0</v>
      </c>
      <c r="F62" s="234">
        <f t="shared" si="30"/>
        <v>0</v>
      </c>
      <c r="G62" s="228">
        <f>SUM(C62:F62)</f>
        <v>0</v>
      </c>
      <c r="I62" s="3">
        <f t="shared" ref="I62:L62" si="31">I18+I24+I30+I36+I42+I48+I54+I60</f>
        <v>0</v>
      </c>
      <c r="J62" s="4">
        <f t="shared" si="31"/>
        <v>0</v>
      </c>
      <c r="K62" s="4">
        <f t="shared" si="31"/>
        <v>0</v>
      </c>
      <c r="L62" s="234">
        <f t="shared" si="31"/>
        <v>0</v>
      </c>
      <c r="M62" s="228">
        <f>SUM(I62:L62)</f>
        <v>0</v>
      </c>
      <c r="O62" s="3">
        <f t="shared" ref="O62:R62" si="32">O18+O24+O30+O36+O42+O48+O54+O60</f>
        <v>0</v>
      </c>
      <c r="P62" s="4">
        <f t="shared" si="32"/>
        <v>0</v>
      </c>
      <c r="Q62" s="4">
        <f t="shared" si="32"/>
        <v>0</v>
      </c>
      <c r="R62" s="234">
        <f t="shared" si="32"/>
        <v>0</v>
      </c>
      <c r="S62" s="228">
        <f>SUM(O62:R62)</f>
        <v>0</v>
      </c>
    </row>
    <row r="63" spans="1:19" ht="15" thickBot="1" x14ac:dyDescent="0.35"/>
    <row r="64" spans="1:19" ht="15" thickBot="1" x14ac:dyDescent="0.35">
      <c r="B64" s="23" t="s">
        <v>90</v>
      </c>
      <c r="C64" s="3">
        <f>C62+C10</f>
        <v>0</v>
      </c>
      <c r="D64" s="4">
        <f t="shared" ref="D64:E64" si="33">D62+D10</f>
        <v>0</v>
      </c>
      <c r="E64" s="4">
        <f t="shared" si="33"/>
        <v>0</v>
      </c>
      <c r="F64" s="4">
        <f>F62+F10</f>
        <v>0</v>
      </c>
      <c r="G64" s="230">
        <f>SUM(C64:F64)</f>
        <v>0</v>
      </c>
      <c r="I64" s="3">
        <f t="shared" ref="I64:L64" si="34">I62+I10</f>
        <v>0</v>
      </c>
      <c r="J64" s="4">
        <f t="shared" si="34"/>
        <v>0</v>
      </c>
      <c r="K64" s="4">
        <f t="shared" si="34"/>
        <v>0</v>
      </c>
      <c r="L64" s="4">
        <f t="shared" si="34"/>
        <v>0</v>
      </c>
      <c r="M64" s="230">
        <f>SUM(I64:L64)</f>
        <v>0</v>
      </c>
      <c r="O64" s="3">
        <f t="shared" ref="O64:R64" si="35">O62+O10</f>
        <v>0</v>
      </c>
      <c r="P64" s="4">
        <f t="shared" si="35"/>
        <v>0</v>
      </c>
      <c r="Q64" s="4">
        <f t="shared" si="35"/>
        <v>0</v>
      </c>
      <c r="R64" s="234">
        <f t="shared" si="35"/>
        <v>0</v>
      </c>
      <c r="S64" s="228">
        <f>SUM(O64:R64)</f>
        <v>0</v>
      </c>
    </row>
    <row r="65" spans="2:19" ht="15" thickBot="1" x14ac:dyDescent="0.35"/>
    <row r="66" spans="2:19" x14ac:dyDescent="0.3">
      <c r="B66" s="220" t="s">
        <v>91</v>
      </c>
      <c r="C66" s="221"/>
      <c r="D66" s="222"/>
      <c r="E66" s="222"/>
      <c r="F66" s="223"/>
      <c r="G66" s="224"/>
      <c r="I66" s="221"/>
      <c r="J66" s="222"/>
      <c r="K66" s="222"/>
      <c r="L66" s="223"/>
      <c r="M66" s="224"/>
      <c r="O66" s="221"/>
      <c r="P66" s="222"/>
      <c r="Q66" s="222"/>
      <c r="R66" s="223"/>
      <c r="S66" s="224"/>
    </row>
    <row r="67" spans="2:19" x14ac:dyDescent="0.3">
      <c r="B67" s="227" t="s">
        <v>92</v>
      </c>
      <c r="C67" s="24"/>
      <c r="D67" s="25"/>
      <c r="E67" s="25"/>
      <c r="F67" s="25"/>
      <c r="G67" s="416">
        <f t="shared" ref="G67:G73" si="36">SUM(C67:F67)</f>
        <v>0</v>
      </c>
      <c r="I67" s="24"/>
      <c r="J67" s="25"/>
      <c r="K67" s="25"/>
      <c r="L67" s="25"/>
      <c r="M67" s="416">
        <f t="shared" ref="M67:M73" si="37">SUM(I67:L67)</f>
        <v>0</v>
      </c>
      <c r="O67" s="24"/>
      <c r="P67" s="25"/>
      <c r="Q67" s="25"/>
      <c r="R67" s="25"/>
      <c r="S67" s="416">
        <f t="shared" ref="S67:S73" si="38">SUM(O67:R67)</f>
        <v>0</v>
      </c>
    </row>
    <row r="68" spans="2:19" x14ac:dyDescent="0.3">
      <c r="B68" s="227" t="s">
        <v>92</v>
      </c>
      <c r="C68" s="24"/>
      <c r="D68" s="25"/>
      <c r="E68" s="25"/>
      <c r="F68" s="25"/>
      <c r="G68" s="416">
        <f t="shared" si="36"/>
        <v>0</v>
      </c>
      <c r="I68" s="24"/>
      <c r="J68" s="25"/>
      <c r="K68" s="25"/>
      <c r="L68" s="25"/>
      <c r="M68" s="416">
        <f t="shared" si="37"/>
        <v>0</v>
      </c>
      <c r="O68" s="24"/>
      <c r="P68" s="25"/>
      <c r="Q68" s="25"/>
      <c r="R68" s="25"/>
      <c r="S68" s="416">
        <f t="shared" si="38"/>
        <v>0</v>
      </c>
    </row>
    <row r="69" spans="2:19" x14ac:dyDescent="0.3">
      <c r="B69" s="227" t="s">
        <v>92</v>
      </c>
      <c r="C69" s="24"/>
      <c r="D69" s="25"/>
      <c r="E69" s="25"/>
      <c r="F69" s="25"/>
      <c r="G69" s="416">
        <f t="shared" si="36"/>
        <v>0</v>
      </c>
      <c r="I69" s="24"/>
      <c r="J69" s="25"/>
      <c r="K69" s="25"/>
      <c r="L69" s="25"/>
      <c r="M69" s="416">
        <f t="shared" si="37"/>
        <v>0</v>
      </c>
      <c r="O69" s="24"/>
      <c r="P69" s="25"/>
      <c r="Q69" s="25"/>
      <c r="R69" s="25"/>
      <c r="S69" s="416">
        <f t="shared" si="38"/>
        <v>0</v>
      </c>
    </row>
    <row r="70" spans="2:19" x14ac:dyDescent="0.3">
      <c r="B70" s="227" t="s">
        <v>92</v>
      </c>
      <c r="C70" s="24"/>
      <c r="D70" s="25"/>
      <c r="E70" s="25"/>
      <c r="F70" s="25"/>
      <c r="G70" s="416">
        <f t="shared" si="36"/>
        <v>0</v>
      </c>
      <c r="I70" s="24"/>
      <c r="J70" s="25"/>
      <c r="K70" s="25"/>
      <c r="L70" s="25"/>
      <c r="M70" s="416">
        <f t="shared" si="37"/>
        <v>0</v>
      </c>
      <c r="O70" s="24"/>
      <c r="P70" s="25"/>
      <c r="Q70" s="25"/>
      <c r="R70" s="25"/>
      <c r="S70" s="416">
        <f t="shared" si="38"/>
        <v>0</v>
      </c>
    </row>
    <row r="71" spans="2:19" x14ac:dyDescent="0.3">
      <c r="B71" s="227" t="s">
        <v>92</v>
      </c>
      <c r="C71" s="24"/>
      <c r="D71" s="25"/>
      <c r="E71" s="25"/>
      <c r="F71" s="25"/>
      <c r="G71" s="416">
        <f t="shared" si="36"/>
        <v>0</v>
      </c>
      <c r="I71" s="24"/>
      <c r="J71" s="25"/>
      <c r="K71" s="25"/>
      <c r="L71" s="25"/>
      <c r="M71" s="416">
        <f t="shared" si="37"/>
        <v>0</v>
      </c>
      <c r="O71" s="24"/>
      <c r="P71" s="25"/>
      <c r="Q71" s="25"/>
      <c r="R71" s="25"/>
      <c r="S71" s="416">
        <f t="shared" si="38"/>
        <v>0</v>
      </c>
    </row>
    <row r="72" spans="2:19" ht="15" thickBot="1" x14ac:dyDescent="0.35">
      <c r="B72" s="227" t="s">
        <v>92</v>
      </c>
      <c r="C72" s="24"/>
      <c r="D72" s="25"/>
      <c r="E72" s="25"/>
      <c r="F72" s="25"/>
      <c r="G72" s="417">
        <f t="shared" si="36"/>
        <v>0</v>
      </c>
      <c r="I72" s="24"/>
      <c r="J72" s="25"/>
      <c r="K72" s="25"/>
      <c r="L72" s="25"/>
      <c r="M72" s="417">
        <f t="shared" si="37"/>
        <v>0</v>
      </c>
      <c r="O72" s="24"/>
      <c r="P72" s="25"/>
      <c r="Q72" s="25"/>
      <c r="R72" s="25"/>
      <c r="S72" s="417">
        <f t="shared" si="38"/>
        <v>0</v>
      </c>
    </row>
    <row r="73" spans="2:19" ht="15" thickBot="1" x14ac:dyDescent="0.35">
      <c r="B73" s="23" t="s">
        <v>93</v>
      </c>
      <c r="C73" s="3">
        <f>SUM(C67:C72)</f>
        <v>0</v>
      </c>
      <c r="D73" s="4">
        <f>SUM(D67:D72)</f>
        <v>0</v>
      </c>
      <c r="E73" s="4">
        <f>SUM(E67:E72)</f>
        <v>0</v>
      </c>
      <c r="F73" s="179">
        <f>SUM(F67:F72)</f>
        <v>0</v>
      </c>
      <c r="G73" s="230">
        <f t="shared" si="36"/>
        <v>0</v>
      </c>
      <c r="I73" s="3">
        <f>SUM(I67:I72)</f>
        <v>0</v>
      </c>
      <c r="J73" s="4">
        <f>SUM(J67:J72)</f>
        <v>0</v>
      </c>
      <c r="K73" s="4">
        <f>SUM(K67:K72)</f>
        <v>0</v>
      </c>
      <c r="L73" s="179">
        <f>SUM(L67:L72)</f>
        <v>0</v>
      </c>
      <c r="M73" s="230">
        <f t="shared" si="37"/>
        <v>0</v>
      </c>
      <c r="O73" s="3">
        <f>SUM(O67:O72)</f>
        <v>0</v>
      </c>
      <c r="P73" s="4">
        <f>SUM(P67:P72)</f>
        <v>0</v>
      </c>
      <c r="Q73" s="4">
        <f>SUM(Q67:Q72)</f>
        <v>0</v>
      </c>
      <c r="R73" s="179">
        <f>SUM(R67:R72)</f>
        <v>0</v>
      </c>
      <c r="S73" s="230">
        <f t="shared" si="38"/>
        <v>0</v>
      </c>
    </row>
    <row r="74" spans="2:19" ht="15" thickBot="1" x14ac:dyDescent="0.35"/>
    <row r="75" spans="2:19" ht="15" thickBot="1" x14ac:dyDescent="0.35">
      <c r="B75" s="23" t="s">
        <v>94</v>
      </c>
      <c r="C75" s="3">
        <f>C64+C73</f>
        <v>0</v>
      </c>
      <c r="D75" s="4">
        <f>D64+D73</f>
        <v>0</v>
      </c>
      <c r="E75" s="4">
        <f>E64+E73</f>
        <v>0</v>
      </c>
      <c r="F75" s="4">
        <f>F64+F73</f>
        <v>0</v>
      </c>
      <c r="G75" s="230">
        <f>SUM(C75:F75)</f>
        <v>0</v>
      </c>
      <c r="I75" s="3">
        <f>I64+I73</f>
        <v>0</v>
      </c>
      <c r="J75" s="4">
        <f>J64+J73</f>
        <v>0</v>
      </c>
      <c r="K75" s="4">
        <f>K64+K73</f>
        <v>0</v>
      </c>
      <c r="L75" s="4">
        <f>L64+L73</f>
        <v>0</v>
      </c>
      <c r="M75" s="230">
        <f>SUM(I75:L75)</f>
        <v>0</v>
      </c>
      <c r="O75" s="3">
        <f>O64+O73</f>
        <v>0</v>
      </c>
      <c r="P75" s="4">
        <f>P64+P73</f>
        <v>0</v>
      </c>
      <c r="Q75" s="4">
        <f>Q64+Q73</f>
        <v>0</v>
      </c>
      <c r="R75" s="234">
        <f>R64+R73</f>
        <v>0</v>
      </c>
      <c r="S75" s="228">
        <f>SUM(O75:R75)</f>
        <v>0</v>
      </c>
    </row>
  </sheetData>
  <sheetProtection algorithmName="SHA-512" hashValue="i2qnz8O8v01cFph6q8a4JQ1jnkVp8Q5M1HtYUmtgZxbPkFCQLafQk5X5dbhQciP//kasqcMdwYSzfOg9YcBOgA==" saltValue="bGenY8MV02BXDeKrzU8FVQ==" spinCount="100000" sheet="1" objects="1" scenarios="1" formatColumns="0" formatRows="0"/>
  <mergeCells count="22">
    <mergeCell ref="G5:G7"/>
    <mergeCell ref="B6:B7"/>
    <mergeCell ref="C5:C7"/>
    <mergeCell ref="D5:D7"/>
    <mergeCell ref="E5:E7"/>
    <mergeCell ref="F5:F7"/>
    <mergeCell ref="U8:X10"/>
    <mergeCell ref="I5:I7"/>
    <mergeCell ref="J5:J7"/>
    <mergeCell ref="K5:K7"/>
    <mergeCell ref="L5:L7"/>
    <mergeCell ref="M5:M7"/>
    <mergeCell ref="O5:O7"/>
    <mergeCell ref="P5:P7"/>
    <mergeCell ref="Q5:Q7"/>
    <mergeCell ref="R5:R7"/>
    <mergeCell ref="S5:S7"/>
    <mergeCell ref="B1:F1"/>
    <mergeCell ref="B2:S2"/>
    <mergeCell ref="C4:G4"/>
    <mergeCell ref="I4:M4"/>
    <mergeCell ref="O4:S4"/>
  </mergeCells>
  <printOptions horizontalCentered="1"/>
  <pageMargins left="0.39370078740157483" right="0.39370078740157483" top="0.74803149606299213" bottom="0.74803149606299213" header="0.31496062992125984" footer="0.31496062992125984"/>
  <pageSetup paperSize="9" scale="3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BFA7A-FB61-4B48-9F7D-0CC33030E0CC}">
  <sheetPr>
    <tabColor rgb="FFEEA4E5"/>
    <pageSetUpPr fitToPage="1"/>
  </sheetPr>
  <dimension ref="A1:R77"/>
  <sheetViews>
    <sheetView zoomScale="75" workbookViewId="0">
      <selection activeCell="B1" sqref="B1:F1"/>
    </sheetView>
  </sheetViews>
  <sheetFormatPr defaultColWidth="9.109375" defaultRowHeight="14.4" x14ac:dyDescent="0.3"/>
  <cols>
    <col min="1" max="1" width="0.6640625" style="1" customWidth="1"/>
    <col min="2" max="2" width="59.5546875" style="1" customWidth="1"/>
    <col min="3" max="7" width="16.33203125" style="1" customWidth="1"/>
    <col min="8" max="8" width="2.6640625" style="1" customWidth="1"/>
    <col min="9" max="13" width="16.33203125" style="1" customWidth="1"/>
    <col min="14" max="14" width="4.109375" style="1" customWidth="1"/>
    <col min="15" max="18" width="11.109375" style="1" customWidth="1"/>
    <col min="19" max="16384" width="9.109375" style="1"/>
  </cols>
  <sheetData>
    <row r="1" spans="1:18" ht="26.25" customHeight="1" thickBot="1" x14ac:dyDescent="0.35">
      <c r="A1" s="6"/>
      <c r="B1" s="357" t="s">
        <v>61</v>
      </c>
      <c r="C1" s="357"/>
      <c r="D1" s="357"/>
      <c r="E1" s="357"/>
      <c r="F1" s="357"/>
      <c r="G1" s="211"/>
      <c r="I1" s="7"/>
      <c r="J1" s="7"/>
      <c r="K1" s="7"/>
      <c r="L1" s="7"/>
      <c r="M1" s="7" t="s">
        <v>62</v>
      </c>
    </row>
    <row r="2" spans="1:18" ht="63.9" customHeight="1" thickBot="1" x14ac:dyDescent="0.35">
      <c r="A2" s="6"/>
      <c r="B2" s="358" t="s">
        <v>142</v>
      </c>
      <c r="C2" s="359"/>
      <c r="D2" s="359"/>
      <c r="E2" s="359"/>
      <c r="F2" s="359"/>
      <c r="G2" s="359"/>
      <c r="H2" s="359"/>
      <c r="I2" s="359"/>
      <c r="J2" s="359"/>
      <c r="K2" s="359"/>
      <c r="L2" s="359"/>
      <c r="M2" s="360"/>
    </row>
    <row r="3" spans="1:18" ht="15" thickBot="1" x14ac:dyDescent="0.35"/>
    <row r="4" spans="1:18" ht="15" thickBot="1" x14ac:dyDescent="0.35">
      <c r="C4" s="361" t="s">
        <v>96</v>
      </c>
      <c r="D4" s="362"/>
      <c r="E4" s="362"/>
      <c r="F4" s="362"/>
      <c r="G4" s="363"/>
      <c r="I4" s="361" t="s">
        <v>97</v>
      </c>
      <c r="J4" s="362"/>
      <c r="K4" s="362"/>
      <c r="L4" s="362"/>
      <c r="M4" s="363"/>
    </row>
    <row r="5" spans="1:18" ht="15" customHeight="1" thickBot="1" x14ac:dyDescent="0.35">
      <c r="A5" s="6"/>
      <c r="B5" s="213" t="s">
        <v>98</v>
      </c>
      <c r="C5" s="403">
        <f>'Start Here'!D34</f>
        <v>0</v>
      </c>
      <c r="D5" s="404">
        <f>'Start Here'!D35</f>
        <v>0</v>
      </c>
      <c r="E5" s="404">
        <f>'Start Here'!D36</f>
        <v>0</v>
      </c>
      <c r="F5" s="404">
        <f>'Start Here'!D37</f>
        <v>0</v>
      </c>
      <c r="G5" s="343" t="s">
        <v>68</v>
      </c>
      <c r="I5" s="403">
        <f>'Start Here'!D28</f>
        <v>0</v>
      </c>
      <c r="J5" s="403">
        <f>'Start Here'!D29</f>
        <v>0</v>
      </c>
      <c r="K5" s="403">
        <f>'Start Here'!D30</f>
        <v>0</v>
      </c>
      <c r="L5" s="403">
        <f>'Start Here'!D31</f>
        <v>0</v>
      </c>
      <c r="M5" s="343" t="s">
        <v>69</v>
      </c>
    </row>
    <row r="6" spans="1:18" x14ac:dyDescent="0.3">
      <c r="A6" s="6"/>
      <c r="B6" s="346" t="s">
        <v>71</v>
      </c>
      <c r="C6" s="406"/>
      <c r="D6" s="407"/>
      <c r="E6" s="407"/>
      <c r="F6" s="407"/>
      <c r="G6" s="344"/>
      <c r="I6" s="406"/>
      <c r="J6" s="406"/>
      <c r="K6" s="406"/>
      <c r="L6" s="406"/>
      <c r="M6" s="344"/>
    </row>
    <row r="7" spans="1:18" ht="15" customHeight="1" thickBot="1" x14ac:dyDescent="0.35">
      <c r="A7" s="6"/>
      <c r="B7" s="347"/>
      <c r="C7" s="406"/>
      <c r="D7" s="407"/>
      <c r="E7" s="407"/>
      <c r="F7" s="407"/>
      <c r="G7" s="345"/>
      <c r="I7" s="409"/>
      <c r="J7" s="409"/>
      <c r="K7" s="409"/>
      <c r="L7" s="409"/>
      <c r="M7" s="345"/>
      <c r="O7" s="8"/>
    </row>
    <row r="8" spans="1:18" ht="15" customHeight="1" x14ac:dyDescent="0.3">
      <c r="A8" s="6"/>
      <c r="B8" s="9" t="s">
        <v>72</v>
      </c>
      <c r="C8" s="10"/>
      <c r="D8" s="11"/>
      <c r="E8" s="11"/>
      <c r="F8" s="12"/>
      <c r="G8" s="215"/>
      <c r="I8" s="24"/>
      <c r="J8" s="25"/>
      <c r="K8" s="25"/>
      <c r="L8" s="26"/>
      <c r="M8" s="185">
        <f>SUM(I8:L8)</f>
        <v>0</v>
      </c>
      <c r="O8" s="348" t="s">
        <v>73</v>
      </c>
      <c r="P8" s="349"/>
      <c r="Q8" s="349"/>
      <c r="R8" s="350"/>
    </row>
    <row r="9" spans="1:18" ht="15" customHeight="1" thickBot="1" x14ac:dyDescent="0.35">
      <c r="A9" s="6"/>
      <c r="B9" s="9" t="s">
        <v>74</v>
      </c>
      <c r="C9" s="13"/>
      <c r="D9" s="14"/>
      <c r="E9" s="14"/>
      <c r="F9" s="15"/>
      <c r="G9" s="218"/>
      <c r="I9" s="27"/>
      <c r="J9" s="28"/>
      <c r="K9" s="28"/>
      <c r="L9" s="29"/>
      <c r="M9" s="414">
        <f t="shared" ref="M9:M10" si="0">SUM(I9:L9)</f>
        <v>0</v>
      </c>
      <c r="O9" s="351"/>
      <c r="P9" s="352"/>
      <c r="Q9" s="352"/>
      <c r="R9" s="353"/>
    </row>
    <row r="10" spans="1:18" ht="15" customHeight="1" thickBot="1" x14ac:dyDescent="0.35">
      <c r="A10" s="6"/>
      <c r="B10" s="16" t="s">
        <v>75</v>
      </c>
      <c r="C10" s="219"/>
      <c r="D10" s="175"/>
      <c r="E10" s="175"/>
      <c r="F10" s="418"/>
      <c r="G10" s="176"/>
      <c r="I10" s="3">
        <f>SUM(I8:I9)</f>
        <v>0</v>
      </c>
      <c r="J10" s="4">
        <f t="shared" ref="J10:L10" si="1">SUM(J8:J9)</f>
        <v>0</v>
      </c>
      <c r="K10" s="4">
        <f t="shared" si="1"/>
        <v>0</v>
      </c>
      <c r="L10" s="2">
        <f t="shared" si="1"/>
        <v>0</v>
      </c>
      <c r="M10" s="228">
        <f t="shared" si="0"/>
        <v>0</v>
      </c>
      <c r="O10" s="354"/>
      <c r="P10" s="355"/>
      <c r="Q10" s="355"/>
      <c r="R10" s="356"/>
    </row>
    <row r="11" spans="1:18" ht="15" customHeight="1" thickBot="1" x14ac:dyDescent="0.35">
      <c r="A11" s="6"/>
      <c r="B11" s="17"/>
      <c r="C11" s="18"/>
      <c r="D11" s="18"/>
      <c r="E11" s="18"/>
      <c r="F11" s="44"/>
      <c r="G11" s="44"/>
      <c r="I11" s="18"/>
      <c r="J11" s="18"/>
      <c r="K11" s="18"/>
      <c r="L11" s="44"/>
      <c r="M11" s="44"/>
    </row>
    <row r="12" spans="1:18" ht="15" customHeight="1" thickBot="1" x14ac:dyDescent="0.35">
      <c r="A12" s="6"/>
      <c r="B12" s="19" t="s">
        <v>76</v>
      </c>
      <c r="C12" s="20"/>
      <c r="D12" s="21"/>
      <c r="E12" s="21"/>
      <c r="F12" s="22"/>
      <c r="G12" s="22"/>
      <c r="I12" s="20"/>
      <c r="J12" s="21"/>
      <c r="K12" s="21"/>
      <c r="L12" s="22"/>
      <c r="M12" s="22"/>
    </row>
    <row r="13" spans="1:18" ht="15" customHeight="1" x14ac:dyDescent="0.3">
      <c r="A13" s="6"/>
      <c r="B13" s="415" t="str">
        <f>"Output 1: " &amp; 'Start Here'!D47</f>
        <v xml:space="preserve">Output 1: </v>
      </c>
      <c r="C13" s="221"/>
      <c r="D13" s="222"/>
      <c r="E13" s="222"/>
      <c r="F13" s="229"/>
      <c r="G13" s="224"/>
      <c r="I13" s="221"/>
      <c r="J13" s="222"/>
      <c r="K13" s="222"/>
      <c r="L13" s="229"/>
      <c r="M13" s="224"/>
    </row>
    <row r="14" spans="1:18" ht="15" customHeight="1" x14ac:dyDescent="0.3">
      <c r="A14" s="6"/>
      <c r="B14" s="9" t="s">
        <v>77</v>
      </c>
      <c r="C14" s="24"/>
      <c r="D14" s="25"/>
      <c r="E14" s="25"/>
      <c r="F14" s="26"/>
      <c r="G14" s="416">
        <f t="shared" ref="G14:G18" si="2">SUM(C14:F14)</f>
        <v>0</v>
      </c>
      <c r="I14" s="24"/>
      <c r="J14" s="25"/>
      <c r="K14" s="25"/>
      <c r="L14" s="26"/>
      <c r="M14" s="416">
        <f t="shared" ref="M14:M18" si="3">SUM(I14:L14)</f>
        <v>0</v>
      </c>
    </row>
    <row r="15" spans="1:18" ht="15" customHeight="1" x14ac:dyDescent="0.3">
      <c r="A15" s="6"/>
      <c r="B15" s="9" t="s">
        <v>78</v>
      </c>
      <c r="C15" s="24"/>
      <c r="D15" s="25"/>
      <c r="E15" s="25"/>
      <c r="F15" s="26"/>
      <c r="G15" s="416">
        <f t="shared" si="2"/>
        <v>0</v>
      </c>
      <c r="I15" s="24"/>
      <c r="J15" s="25"/>
      <c r="K15" s="25"/>
      <c r="L15" s="26"/>
      <c r="M15" s="416">
        <f t="shared" si="3"/>
        <v>0</v>
      </c>
    </row>
    <row r="16" spans="1:18" ht="15" customHeight="1" x14ac:dyDescent="0.3">
      <c r="A16" s="6"/>
      <c r="B16" s="9" t="s">
        <v>79</v>
      </c>
      <c r="C16" s="24"/>
      <c r="D16" s="25"/>
      <c r="E16" s="25"/>
      <c r="F16" s="26"/>
      <c r="G16" s="416">
        <f t="shared" si="2"/>
        <v>0</v>
      </c>
      <c r="I16" s="24"/>
      <c r="J16" s="25"/>
      <c r="K16" s="25"/>
      <c r="L16" s="26"/>
      <c r="M16" s="416">
        <f t="shared" si="3"/>
        <v>0</v>
      </c>
    </row>
    <row r="17" spans="1:13" ht="15" customHeight="1" thickBot="1" x14ac:dyDescent="0.35">
      <c r="A17" s="6"/>
      <c r="B17" s="9" t="s">
        <v>80</v>
      </c>
      <c r="C17" s="24"/>
      <c r="D17" s="25"/>
      <c r="E17" s="25"/>
      <c r="F17" s="26"/>
      <c r="G17" s="417">
        <f t="shared" si="2"/>
        <v>0</v>
      </c>
      <c r="I17" s="24"/>
      <c r="J17" s="25"/>
      <c r="K17" s="25"/>
      <c r="L17" s="26"/>
      <c r="M17" s="417">
        <f t="shared" si="3"/>
        <v>0</v>
      </c>
    </row>
    <row r="18" spans="1:13" ht="15" customHeight="1" thickBot="1" x14ac:dyDescent="0.35">
      <c r="A18" s="6"/>
      <c r="B18" s="16" t="s">
        <v>81</v>
      </c>
      <c r="C18" s="3">
        <f>SUM(C14:C17)</f>
        <v>0</v>
      </c>
      <c r="D18" s="4">
        <f>SUM(D14:D17)</f>
        <v>0</v>
      </c>
      <c r="E18" s="4">
        <f>SUM(E14:E17)</f>
        <v>0</v>
      </c>
      <c r="F18" s="2">
        <f>SUM(F14:F17)</f>
        <v>0</v>
      </c>
      <c r="G18" s="230">
        <f t="shared" si="2"/>
        <v>0</v>
      </c>
      <c r="I18" s="3">
        <f>SUM(I14:I17)</f>
        <v>0</v>
      </c>
      <c r="J18" s="4">
        <f>SUM(J14:J17)</f>
        <v>0</v>
      </c>
      <c r="K18" s="4">
        <f>SUM(K14:K17)</f>
        <v>0</v>
      </c>
      <c r="L18" s="2">
        <f>SUM(L14:L17)</f>
        <v>0</v>
      </c>
      <c r="M18" s="230">
        <f t="shared" si="3"/>
        <v>0</v>
      </c>
    </row>
    <row r="19" spans="1:13" ht="15" customHeight="1" x14ac:dyDescent="0.3">
      <c r="A19" s="6"/>
      <c r="B19" s="415" t="str">
        <f>"Output 2: " &amp; 'Start Here'!D48</f>
        <v xml:space="preserve">Output 2: </v>
      </c>
      <c r="C19" s="221"/>
      <c r="D19" s="222"/>
      <c r="E19" s="222"/>
      <c r="F19" s="229"/>
      <c r="G19" s="224"/>
      <c r="I19" s="221"/>
      <c r="J19" s="222"/>
      <c r="K19" s="222"/>
      <c r="L19" s="229"/>
      <c r="M19" s="224"/>
    </row>
    <row r="20" spans="1:13" ht="15" customHeight="1" x14ac:dyDescent="0.3">
      <c r="A20" s="6"/>
      <c r="B20" s="9" t="s">
        <v>77</v>
      </c>
      <c r="C20" s="24"/>
      <c r="D20" s="25"/>
      <c r="E20" s="25"/>
      <c r="F20" s="26"/>
      <c r="G20" s="416">
        <f t="shared" ref="G20:G24" si="4">SUM(C20:F20)</f>
        <v>0</v>
      </c>
      <c r="I20" s="24"/>
      <c r="J20" s="25"/>
      <c r="K20" s="25"/>
      <c r="L20" s="26"/>
      <c r="M20" s="416">
        <f t="shared" ref="M20:M24" si="5">SUM(I20:L20)</f>
        <v>0</v>
      </c>
    </row>
    <row r="21" spans="1:13" ht="15" customHeight="1" x14ac:dyDescent="0.3">
      <c r="A21" s="6"/>
      <c r="B21" s="9" t="s">
        <v>78</v>
      </c>
      <c r="C21" s="24"/>
      <c r="D21" s="25"/>
      <c r="E21" s="25"/>
      <c r="F21" s="26"/>
      <c r="G21" s="416">
        <f t="shared" si="4"/>
        <v>0</v>
      </c>
      <c r="I21" s="24"/>
      <c r="J21" s="25"/>
      <c r="K21" s="25"/>
      <c r="L21" s="26"/>
      <c r="M21" s="416">
        <f t="shared" si="5"/>
        <v>0</v>
      </c>
    </row>
    <row r="22" spans="1:13" ht="15" customHeight="1" x14ac:dyDescent="0.3">
      <c r="A22" s="6"/>
      <c r="B22" s="9" t="s">
        <v>79</v>
      </c>
      <c r="C22" s="24"/>
      <c r="D22" s="25"/>
      <c r="E22" s="25"/>
      <c r="F22" s="26"/>
      <c r="G22" s="416">
        <f t="shared" si="4"/>
        <v>0</v>
      </c>
      <c r="I22" s="24"/>
      <c r="J22" s="25"/>
      <c r="K22" s="25"/>
      <c r="L22" s="26"/>
      <c r="M22" s="416">
        <f t="shared" si="5"/>
        <v>0</v>
      </c>
    </row>
    <row r="23" spans="1:13" ht="15" customHeight="1" thickBot="1" x14ac:dyDescent="0.35">
      <c r="A23" s="6"/>
      <c r="B23" s="9" t="s">
        <v>80</v>
      </c>
      <c r="C23" s="24"/>
      <c r="D23" s="25"/>
      <c r="E23" s="25"/>
      <c r="F23" s="26"/>
      <c r="G23" s="417">
        <f t="shared" si="4"/>
        <v>0</v>
      </c>
      <c r="I23" s="24"/>
      <c r="J23" s="25"/>
      <c r="K23" s="25"/>
      <c r="L23" s="26"/>
      <c r="M23" s="417">
        <f t="shared" si="5"/>
        <v>0</v>
      </c>
    </row>
    <row r="24" spans="1:13" ht="15" customHeight="1" thickBot="1" x14ac:dyDescent="0.35">
      <c r="A24" s="6"/>
      <c r="B24" s="16" t="s">
        <v>82</v>
      </c>
      <c r="C24" s="3">
        <f>SUM(C20:C23)</f>
        <v>0</v>
      </c>
      <c r="D24" s="4">
        <f>SUM(D20:D23)</f>
        <v>0</v>
      </c>
      <c r="E24" s="4">
        <f>SUM(E20:E23)</f>
        <v>0</v>
      </c>
      <c r="F24" s="2">
        <f>SUM(F20:F23)</f>
        <v>0</v>
      </c>
      <c r="G24" s="230">
        <f t="shared" si="4"/>
        <v>0</v>
      </c>
      <c r="I24" s="3">
        <f>SUM(I20:I23)</f>
        <v>0</v>
      </c>
      <c r="J24" s="4">
        <f>SUM(J20:J23)</f>
        <v>0</v>
      </c>
      <c r="K24" s="4">
        <f>SUM(K20:K23)</f>
        <v>0</v>
      </c>
      <c r="L24" s="2">
        <f>SUM(L20:L23)</f>
        <v>0</v>
      </c>
      <c r="M24" s="230">
        <f t="shared" si="5"/>
        <v>0</v>
      </c>
    </row>
    <row r="25" spans="1:13" ht="15" customHeight="1" x14ac:dyDescent="0.3">
      <c r="A25" s="6"/>
      <c r="B25" s="415" t="str">
        <f>"Output 3: " &amp; 'Start Here'!D49</f>
        <v xml:space="preserve">Output 3: </v>
      </c>
      <c r="C25" s="221"/>
      <c r="D25" s="222"/>
      <c r="E25" s="222"/>
      <c r="F25" s="229"/>
      <c r="G25" s="224"/>
      <c r="I25" s="221"/>
      <c r="J25" s="222"/>
      <c r="K25" s="222"/>
      <c r="L25" s="229"/>
      <c r="M25" s="224"/>
    </row>
    <row r="26" spans="1:13" ht="15" customHeight="1" x14ac:dyDescent="0.3">
      <c r="A26" s="6"/>
      <c r="B26" s="9" t="s">
        <v>77</v>
      </c>
      <c r="C26" s="24"/>
      <c r="D26" s="25"/>
      <c r="E26" s="25"/>
      <c r="F26" s="26"/>
      <c r="G26" s="416">
        <f t="shared" ref="G26:G30" si="6">SUM(C26:F26)</f>
        <v>0</v>
      </c>
      <c r="I26" s="24"/>
      <c r="J26" s="25"/>
      <c r="K26" s="25"/>
      <c r="L26" s="26"/>
      <c r="M26" s="416">
        <f t="shared" ref="M26:M30" si="7">SUM(I26:L26)</f>
        <v>0</v>
      </c>
    </row>
    <row r="27" spans="1:13" ht="15" customHeight="1" x14ac:dyDescent="0.3">
      <c r="A27" s="6"/>
      <c r="B27" s="9" t="s">
        <v>78</v>
      </c>
      <c r="C27" s="24"/>
      <c r="D27" s="25"/>
      <c r="E27" s="25"/>
      <c r="F27" s="26"/>
      <c r="G27" s="416">
        <f t="shared" si="6"/>
        <v>0</v>
      </c>
      <c r="I27" s="24"/>
      <c r="J27" s="25"/>
      <c r="K27" s="25"/>
      <c r="L27" s="26"/>
      <c r="M27" s="416">
        <f t="shared" si="7"/>
        <v>0</v>
      </c>
    </row>
    <row r="28" spans="1:13" ht="15" customHeight="1" x14ac:dyDescent="0.3">
      <c r="A28" s="6"/>
      <c r="B28" s="9" t="s">
        <v>79</v>
      </c>
      <c r="C28" s="24"/>
      <c r="D28" s="25"/>
      <c r="E28" s="25"/>
      <c r="F28" s="26"/>
      <c r="G28" s="416">
        <f t="shared" si="6"/>
        <v>0</v>
      </c>
      <c r="I28" s="24"/>
      <c r="J28" s="25"/>
      <c r="K28" s="25"/>
      <c r="L28" s="26"/>
      <c r="M28" s="416">
        <f t="shared" si="7"/>
        <v>0</v>
      </c>
    </row>
    <row r="29" spans="1:13" ht="15" customHeight="1" thickBot="1" x14ac:dyDescent="0.35">
      <c r="A29" s="6"/>
      <c r="B29" s="9" t="s">
        <v>80</v>
      </c>
      <c r="C29" s="24"/>
      <c r="D29" s="25"/>
      <c r="E29" s="25"/>
      <c r="F29" s="26"/>
      <c r="G29" s="417">
        <f t="shared" si="6"/>
        <v>0</v>
      </c>
      <c r="I29" s="24"/>
      <c r="J29" s="25"/>
      <c r="K29" s="25"/>
      <c r="L29" s="26"/>
      <c r="M29" s="417">
        <f t="shared" si="7"/>
        <v>0</v>
      </c>
    </row>
    <row r="30" spans="1:13" ht="15" customHeight="1" thickBot="1" x14ac:dyDescent="0.35">
      <c r="A30" s="6"/>
      <c r="B30" s="16" t="s">
        <v>83</v>
      </c>
      <c r="C30" s="3">
        <f>SUM(C26:C29)</f>
        <v>0</v>
      </c>
      <c r="D30" s="4">
        <f>SUM(D26:D29)</f>
        <v>0</v>
      </c>
      <c r="E30" s="4">
        <f>SUM(E26:E29)</f>
        <v>0</v>
      </c>
      <c r="F30" s="2">
        <f>SUM(F26:F29)</f>
        <v>0</v>
      </c>
      <c r="G30" s="230">
        <f t="shared" si="6"/>
        <v>0</v>
      </c>
      <c r="I30" s="3">
        <f>SUM(I26:I29)</f>
        <v>0</v>
      </c>
      <c r="J30" s="4">
        <f>SUM(J26:J29)</f>
        <v>0</v>
      </c>
      <c r="K30" s="4">
        <f>SUM(K26:K29)</f>
        <v>0</v>
      </c>
      <c r="L30" s="2">
        <f>SUM(L26:L29)</f>
        <v>0</v>
      </c>
      <c r="M30" s="230">
        <f t="shared" si="7"/>
        <v>0</v>
      </c>
    </row>
    <row r="31" spans="1:13" ht="15" customHeight="1" x14ac:dyDescent="0.3">
      <c r="A31" s="6"/>
      <c r="B31" s="415" t="str">
        <f>"Output 4: " &amp; 'Start Here'!D50</f>
        <v xml:space="preserve">Output 4: </v>
      </c>
      <c r="C31" s="221"/>
      <c r="D31" s="222"/>
      <c r="E31" s="222"/>
      <c r="F31" s="229"/>
      <c r="G31" s="224"/>
      <c r="I31" s="221"/>
      <c r="J31" s="222"/>
      <c r="K31" s="222"/>
      <c r="L31" s="229"/>
      <c r="M31" s="224"/>
    </row>
    <row r="32" spans="1:13" ht="15" customHeight="1" x14ac:dyDescent="0.3">
      <c r="A32" s="6"/>
      <c r="B32" s="9" t="s">
        <v>77</v>
      </c>
      <c r="C32" s="24"/>
      <c r="D32" s="25"/>
      <c r="E32" s="25"/>
      <c r="F32" s="26"/>
      <c r="G32" s="416">
        <f t="shared" ref="G32:G36" si="8">SUM(C32:F32)</f>
        <v>0</v>
      </c>
      <c r="I32" s="24"/>
      <c r="J32" s="25"/>
      <c r="K32" s="25"/>
      <c r="L32" s="26"/>
      <c r="M32" s="416">
        <f t="shared" ref="M32:M36" si="9">SUM(I32:L32)</f>
        <v>0</v>
      </c>
    </row>
    <row r="33" spans="1:13" ht="15" customHeight="1" x14ac:dyDescent="0.3">
      <c r="A33" s="6"/>
      <c r="B33" s="9" t="s">
        <v>78</v>
      </c>
      <c r="C33" s="24"/>
      <c r="D33" s="25"/>
      <c r="E33" s="25"/>
      <c r="F33" s="26"/>
      <c r="G33" s="416">
        <f t="shared" si="8"/>
        <v>0</v>
      </c>
      <c r="I33" s="24"/>
      <c r="J33" s="25"/>
      <c r="K33" s="25"/>
      <c r="L33" s="26"/>
      <c r="M33" s="416">
        <f t="shared" si="9"/>
        <v>0</v>
      </c>
    </row>
    <row r="34" spans="1:13" ht="15" customHeight="1" x14ac:dyDescent="0.3">
      <c r="A34" s="6"/>
      <c r="B34" s="9" t="s">
        <v>79</v>
      </c>
      <c r="C34" s="24"/>
      <c r="D34" s="25"/>
      <c r="E34" s="25"/>
      <c r="F34" s="26"/>
      <c r="G34" s="416">
        <f t="shared" si="8"/>
        <v>0</v>
      </c>
      <c r="I34" s="24"/>
      <c r="J34" s="25"/>
      <c r="K34" s="25"/>
      <c r="L34" s="26"/>
      <c r="M34" s="416">
        <f t="shared" si="9"/>
        <v>0</v>
      </c>
    </row>
    <row r="35" spans="1:13" ht="15" customHeight="1" thickBot="1" x14ac:dyDescent="0.35">
      <c r="A35" s="6"/>
      <c r="B35" s="9" t="s">
        <v>80</v>
      </c>
      <c r="C35" s="24"/>
      <c r="D35" s="25"/>
      <c r="E35" s="25"/>
      <c r="F35" s="26"/>
      <c r="G35" s="417">
        <f t="shared" si="8"/>
        <v>0</v>
      </c>
      <c r="I35" s="24"/>
      <c r="J35" s="25"/>
      <c r="K35" s="25"/>
      <c r="L35" s="26"/>
      <c r="M35" s="417">
        <f t="shared" si="9"/>
        <v>0</v>
      </c>
    </row>
    <row r="36" spans="1:13" ht="15" customHeight="1" thickBot="1" x14ac:dyDescent="0.35">
      <c r="A36" s="6"/>
      <c r="B36" s="16" t="s">
        <v>84</v>
      </c>
      <c r="C36" s="3">
        <f>SUM(C32:C35)</f>
        <v>0</v>
      </c>
      <c r="D36" s="4">
        <f>SUM(D32:D35)</f>
        <v>0</v>
      </c>
      <c r="E36" s="4">
        <f>SUM(E32:E35)</f>
        <v>0</v>
      </c>
      <c r="F36" s="2">
        <f>SUM(F32:F35)</f>
        <v>0</v>
      </c>
      <c r="G36" s="230">
        <f t="shared" si="8"/>
        <v>0</v>
      </c>
      <c r="I36" s="3">
        <f>SUM(I32:I35)</f>
        <v>0</v>
      </c>
      <c r="J36" s="4">
        <f>SUM(J32:J35)</f>
        <v>0</v>
      </c>
      <c r="K36" s="4">
        <f>SUM(K32:K35)</f>
        <v>0</v>
      </c>
      <c r="L36" s="2">
        <f>SUM(L32:L35)</f>
        <v>0</v>
      </c>
      <c r="M36" s="230">
        <f t="shared" si="9"/>
        <v>0</v>
      </c>
    </row>
    <row r="37" spans="1:13" ht="15" customHeight="1" x14ac:dyDescent="0.3">
      <c r="A37" s="6"/>
      <c r="B37" s="415" t="str">
        <f>"Output 5: " &amp; 'Start Here'!D51</f>
        <v xml:space="preserve">Output 5: </v>
      </c>
      <c r="C37" s="221"/>
      <c r="D37" s="222"/>
      <c r="E37" s="222"/>
      <c r="F37" s="229"/>
      <c r="G37" s="224"/>
      <c r="I37" s="221"/>
      <c r="J37" s="222"/>
      <c r="K37" s="222"/>
      <c r="L37" s="229"/>
      <c r="M37" s="224"/>
    </row>
    <row r="38" spans="1:13" ht="15" customHeight="1" x14ac:dyDescent="0.3">
      <c r="A38" s="6"/>
      <c r="B38" s="9" t="s">
        <v>77</v>
      </c>
      <c r="C38" s="24"/>
      <c r="D38" s="25"/>
      <c r="E38" s="25"/>
      <c r="F38" s="26"/>
      <c r="G38" s="416">
        <f t="shared" ref="G38:G42" si="10">SUM(C38:F38)</f>
        <v>0</v>
      </c>
      <c r="I38" s="24"/>
      <c r="J38" s="25"/>
      <c r="K38" s="25"/>
      <c r="L38" s="26"/>
      <c r="M38" s="416">
        <f t="shared" ref="M38:M42" si="11">SUM(I38:L38)</f>
        <v>0</v>
      </c>
    </row>
    <row r="39" spans="1:13" ht="15" customHeight="1" x14ac:dyDescent="0.3">
      <c r="A39" s="6"/>
      <c r="B39" s="9" t="s">
        <v>78</v>
      </c>
      <c r="C39" s="24"/>
      <c r="D39" s="25"/>
      <c r="E39" s="25"/>
      <c r="F39" s="26"/>
      <c r="G39" s="416">
        <f t="shared" si="10"/>
        <v>0</v>
      </c>
      <c r="I39" s="24"/>
      <c r="J39" s="25"/>
      <c r="K39" s="25"/>
      <c r="L39" s="26"/>
      <c r="M39" s="416">
        <f t="shared" si="11"/>
        <v>0</v>
      </c>
    </row>
    <row r="40" spans="1:13" ht="15" customHeight="1" x14ac:dyDescent="0.3">
      <c r="A40" s="6"/>
      <c r="B40" s="9" t="s">
        <v>79</v>
      </c>
      <c r="C40" s="24"/>
      <c r="D40" s="25"/>
      <c r="E40" s="25"/>
      <c r="F40" s="26"/>
      <c r="G40" s="416">
        <f t="shared" si="10"/>
        <v>0</v>
      </c>
      <c r="I40" s="24"/>
      <c r="J40" s="25"/>
      <c r="K40" s="25"/>
      <c r="L40" s="26"/>
      <c r="M40" s="416">
        <f t="shared" si="11"/>
        <v>0</v>
      </c>
    </row>
    <row r="41" spans="1:13" ht="15" customHeight="1" thickBot="1" x14ac:dyDescent="0.35">
      <c r="A41" s="6"/>
      <c r="B41" s="9" t="s">
        <v>80</v>
      </c>
      <c r="C41" s="24"/>
      <c r="D41" s="25"/>
      <c r="E41" s="25"/>
      <c r="F41" s="26"/>
      <c r="G41" s="417">
        <f t="shared" si="10"/>
        <v>0</v>
      </c>
      <c r="I41" s="24"/>
      <c r="J41" s="25"/>
      <c r="K41" s="25"/>
      <c r="L41" s="26"/>
      <c r="M41" s="417">
        <f t="shared" si="11"/>
        <v>0</v>
      </c>
    </row>
    <row r="42" spans="1:13" ht="15" customHeight="1" thickBot="1" x14ac:dyDescent="0.35">
      <c r="A42" s="6"/>
      <c r="B42" s="16" t="s">
        <v>85</v>
      </c>
      <c r="C42" s="3">
        <f>SUM(C38:C41)</f>
        <v>0</v>
      </c>
      <c r="D42" s="4">
        <f>SUM(D38:D41)</f>
        <v>0</v>
      </c>
      <c r="E42" s="4">
        <f>SUM(E38:E41)</f>
        <v>0</v>
      </c>
      <c r="F42" s="2">
        <f>SUM(F38:F41)</f>
        <v>0</v>
      </c>
      <c r="G42" s="230">
        <f t="shared" si="10"/>
        <v>0</v>
      </c>
      <c r="I42" s="3">
        <f>SUM(I38:I41)</f>
        <v>0</v>
      </c>
      <c r="J42" s="4">
        <f>SUM(J38:J41)</f>
        <v>0</v>
      </c>
      <c r="K42" s="4">
        <f>SUM(K38:K41)</f>
        <v>0</v>
      </c>
      <c r="L42" s="2">
        <f>SUM(L38:L41)</f>
        <v>0</v>
      </c>
      <c r="M42" s="230">
        <f t="shared" si="11"/>
        <v>0</v>
      </c>
    </row>
    <row r="43" spans="1:13" ht="15" customHeight="1" x14ac:dyDescent="0.3">
      <c r="A43" s="6"/>
      <c r="B43" s="415" t="str">
        <f>"Output 6: " &amp; 'Start Here'!D52</f>
        <v xml:space="preserve">Output 6: </v>
      </c>
      <c r="C43" s="221"/>
      <c r="D43" s="222"/>
      <c r="E43" s="222"/>
      <c r="F43" s="229"/>
      <c r="G43" s="224"/>
      <c r="I43" s="221"/>
      <c r="J43" s="222"/>
      <c r="K43" s="222"/>
      <c r="L43" s="229"/>
      <c r="M43" s="224"/>
    </row>
    <row r="44" spans="1:13" ht="15" customHeight="1" x14ac:dyDescent="0.3">
      <c r="A44" s="6"/>
      <c r="B44" s="9" t="s">
        <v>77</v>
      </c>
      <c r="C44" s="24"/>
      <c r="D44" s="25"/>
      <c r="E44" s="25"/>
      <c r="F44" s="26"/>
      <c r="G44" s="416">
        <f t="shared" ref="G44:G48" si="12">SUM(C44:F44)</f>
        <v>0</v>
      </c>
      <c r="I44" s="24"/>
      <c r="J44" s="25"/>
      <c r="K44" s="25"/>
      <c r="L44" s="26"/>
      <c r="M44" s="416">
        <f t="shared" ref="M44:M48" si="13">SUM(I44:L44)</f>
        <v>0</v>
      </c>
    </row>
    <row r="45" spans="1:13" ht="15" customHeight="1" x14ac:dyDescent="0.3">
      <c r="A45" s="6"/>
      <c r="B45" s="9" t="s">
        <v>78</v>
      </c>
      <c r="C45" s="24"/>
      <c r="D45" s="25"/>
      <c r="E45" s="25"/>
      <c r="F45" s="26"/>
      <c r="G45" s="416">
        <f t="shared" si="12"/>
        <v>0</v>
      </c>
      <c r="I45" s="24"/>
      <c r="J45" s="25"/>
      <c r="K45" s="25"/>
      <c r="L45" s="26"/>
      <c r="M45" s="416">
        <f t="shared" si="13"/>
        <v>0</v>
      </c>
    </row>
    <row r="46" spans="1:13" ht="15" customHeight="1" x14ac:dyDescent="0.3">
      <c r="A46" s="6"/>
      <c r="B46" s="9" t="s">
        <v>79</v>
      </c>
      <c r="C46" s="24"/>
      <c r="D46" s="25"/>
      <c r="E46" s="25"/>
      <c r="F46" s="26"/>
      <c r="G46" s="416">
        <f t="shared" si="12"/>
        <v>0</v>
      </c>
      <c r="I46" s="24"/>
      <c r="J46" s="25"/>
      <c r="K46" s="25"/>
      <c r="L46" s="26"/>
      <c r="M46" s="416">
        <f t="shared" si="13"/>
        <v>0</v>
      </c>
    </row>
    <row r="47" spans="1:13" ht="15" customHeight="1" thickBot="1" x14ac:dyDescent="0.35">
      <c r="A47" s="6"/>
      <c r="B47" s="9" t="s">
        <v>80</v>
      </c>
      <c r="C47" s="24"/>
      <c r="D47" s="25"/>
      <c r="E47" s="25"/>
      <c r="F47" s="26"/>
      <c r="G47" s="417">
        <f t="shared" si="12"/>
        <v>0</v>
      </c>
      <c r="I47" s="24"/>
      <c r="J47" s="25"/>
      <c r="K47" s="25"/>
      <c r="L47" s="26"/>
      <c r="M47" s="417">
        <f t="shared" si="13"/>
        <v>0</v>
      </c>
    </row>
    <row r="48" spans="1:13" ht="15" customHeight="1" thickBot="1" x14ac:dyDescent="0.35">
      <c r="A48" s="6"/>
      <c r="B48" s="16" t="s">
        <v>86</v>
      </c>
      <c r="C48" s="3">
        <f>SUM(C44:C47)</f>
        <v>0</v>
      </c>
      <c r="D48" s="4">
        <f>SUM(D44:D47)</f>
        <v>0</v>
      </c>
      <c r="E48" s="4">
        <f>SUM(E44:E47)</f>
        <v>0</v>
      </c>
      <c r="F48" s="2">
        <f>SUM(F44:F47)</f>
        <v>0</v>
      </c>
      <c r="G48" s="230">
        <f t="shared" si="12"/>
        <v>0</v>
      </c>
      <c r="I48" s="3">
        <f>SUM(I44:I47)</f>
        <v>0</v>
      </c>
      <c r="J48" s="4">
        <f>SUM(J44:J47)</f>
        <v>0</v>
      </c>
      <c r="K48" s="4">
        <f>SUM(K44:K47)</f>
        <v>0</v>
      </c>
      <c r="L48" s="2">
        <f>SUM(L44:L47)</f>
        <v>0</v>
      </c>
      <c r="M48" s="230">
        <f t="shared" si="13"/>
        <v>0</v>
      </c>
    </row>
    <row r="49" spans="1:13" ht="15" customHeight="1" x14ac:dyDescent="0.3">
      <c r="A49" s="6"/>
      <c r="B49" s="415" t="str">
        <f>"Output 7: " &amp; 'Start Here'!D53</f>
        <v xml:space="preserve">Output 7: </v>
      </c>
      <c r="C49" s="221"/>
      <c r="D49" s="222"/>
      <c r="E49" s="222"/>
      <c r="F49" s="229"/>
      <c r="G49" s="224"/>
      <c r="I49" s="221"/>
      <c r="J49" s="222"/>
      <c r="K49" s="222"/>
      <c r="L49" s="229"/>
      <c r="M49" s="224"/>
    </row>
    <row r="50" spans="1:13" ht="15" customHeight="1" x14ac:dyDescent="0.3">
      <c r="A50" s="6"/>
      <c r="B50" s="9" t="s">
        <v>77</v>
      </c>
      <c r="C50" s="24"/>
      <c r="D50" s="25"/>
      <c r="E50" s="25"/>
      <c r="F50" s="26"/>
      <c r="G50" s="416">
        <f t="shared" ref="G50:G54" si="14">SUM(C50:F50)</f>
        <v>0</v>
      </c>
      <c r="I50" s="24"/>
      <c r="J50" s="25"/>
      <c r="K50" s="25"/>
      <c r="L50" s="26"/>
      <c r="M50" s="416">
        <f t="shared" ref="M50:M54" si="15">SUM(I50:L50)</f>
        <v>0</v>
      </c>
    </row>
    <row r="51" spans="1:13" ht="15" customHeight="1" x14ac:dyDescent="0.3">
      <c r="A51" s="6"/>
      <c r="B51" s="9" t="s">
        <v>78</v>
      </c>
      <c r="C51" s="24"/>
      <c r="D51" s="25"/>
      <c r="E51" s="25"/>
      <c r="F51" s="26"/>
      <c r="G51" s="416">
        <f t="shared" si="14"/>
        <v>0</v>
      </c>
      <c r="I51" s="24"/>
      <c r="J51" s="25"/>
      <c r="K51" s="25"/>
      <c r="L51" s="26"/>
      <c r="M51" s="416">
        <f t="shared" si="15"/>
        <v>0</v>
      </c>
    </row>
    <row r="52" spans="1:13" ht="15" customHeight="1" x14ac:dyDescent="0.3">
      <c r="A52" s="6"/>
      <c r="B52" s="9" t="s">
        <v>79</v>
      </c>
      <c r="C52" s="24"/>
      <c r="D52" s="25"/>
      <c r="E52" s="25"/>
      <c r="F52" s="26"/>
      <c r="G52" s="416">
        <f t="shared" si="14"/>
        <v>0</v>
      </c>
      <c r="I52" s="24"/>
      <c r="J52" s="25"/>
      <c r="K52" s="25"/>
      <c r="L52" s="26"/>
      <c r="M52" s="416">
        <f t="shared" si="15"/>
        <v>0</v>
      </c>
    </row>
    <row r="53" spans="1:13" ht="15" customHeight="1" thickBot="1" x14ac:dyDescent="0.35">
      <c r="A53" s="6"/>
      <c r="B53" s="9" t="s">
        <v>80</v>
      </c>
      <c r="C53" s="24"/>
      <c r="D53" s="25"/>
      <c r="E53" s="25"/>
      <c r="F53" s="26"/>
      <c r="G53" s="417">
        <f t="shared" si="14"/>
        <v>0</v>
      </c>
      <c r="I53" s="24"/>
      <c r="J53" s="25"/>
      <c r="K53" s="25"/>
      <c r="L53" s="26"/>
      <c r="M53" s="417">
        <f t="shared" si="15"/>
        <v>0</v>
      </c>
    </row>
    <row r="54" spans="1:13" ht="15" customHeight="1" thickBot="1" x14ac:dyDescent="0.35">
      <c r="A54" s="6"/>
      <c r="B54" s="16" t="s">
        <v>87</v>
      </c>
      <c r="C54" s="3">
        <f>SUM(C50:C53)</f>
        <v>0</v>
      </c>
      <c r="D54" s="4">
        <f>SUM(D50:D53)</f>
        <v>0</v>
      </c>
      <c r="E54" s="4">
        <f>SUM(E50:E53)</f>
        <v>0</v>
      </c>
      <c r="F54" s="2">
        <f>SUM(F50:F53)</f>
        <v>0</v>
      </c>
      <c r="G54" s="230">
        <f t="shared" si="14"/>
        <v>0</v>
      </c>
      <c r="I54" s="3">
        <f>SUM(I50:I53)</f>
        <v>0</v>
      </c>
      <c r="J54" s="4">
        <f>SUM(J50:J53)</f>
        <v>0</v>
      </c>
      <c r="K54" s="4">
        <f>SUM(K50:K53)</f>
        <v>0</v>
      </c>
      <c r="L54" s="2">
        <f>SUM(L50:L53)</f>
        <v>0</v>
      </c>
      <c r="M54" s="230">
        <f t="shared" si="15"/>
        <v>0</v>
      </c>
    </row>
    <row r="55" spans="1:13" ht="15" customHeight="1" x14ac:dyDescent="0.3">
      <c r="A55" s="6"/>
      <c r="B55" s="415" t="str">
        <f>"Output 8: " &amp; 'Start Here'!D54</f>
        <v xml:space="preserve">Output 8: </v>
      </c>
      <c r="C55" s="221"/>
      <c r="D55" s="222"/>
      <c r="E55" s="222"/>
      <c r="F55" s="229"/>
      <c r="G55" s="224"/>
      <c r="I55" s="221"/>
      <c r="J55" s="222"/>
      <c r="K55" s="222"/>
      <c r="L55" s="229"/>
      <c r="M55" s="224"/>
    </row>
    <row r="56" spans="1:13" ht="15" customHeight="1" x14ac:dyDescent="0.3">
      <c r="A56" s="6"/>
      <c r="B56" s="9" t="s">
        <v>77</v>
      </c>
      <c r="C56" s="24"/>
      <c r="D56" s="25"/>
      <c r="E56" s="25"/>
      <c r="F56" s="26"/>
      <c r="G56" s="416">
        <f t="shared" ref="G56:G60" si="16">SUM(C56:F56)</f>
        <v>0</v>
      </c>
      <c r="I56" s="24"/>
      <c r="J56" s="25"/>
      <c r="K56" s="25"/>
      <c r="L56" s="26"/>
      <c r="M56" s="416">
        <f t="shared" ref="M56:M60" si="17">SUM(I56:L56)</f>
        <v>0</v>
      </c>
    </row>
    <row r="57" spans="1:13" ht="15" customHeight="1" x14ac:dyDescent="0.3">
      <c r="A57" s="6"/>
      <c r="B57" s="9" t="s">
        <v>78</v>
      </c>
      <c r="C57" s="24"/>
      <c r="D57" s="25"/>
      <c r="E57" s="25"/>
      <c r="F57" s="26"/>
      <c r="G57" s="416">
        <f t="shared" si="16"/>
        <v>0</v>
      </c>
      <c r="I57" s="24"/>
      <c r="J57" s="25"/>
      <c r="K57" s="25"/>
      <c r="L57" s="26"/>
      <c r="M57" s="416">
        <f t="shared" si="17"/>
        <v>0</v>
      </c>
    </row>
    <row r="58" spans="1:13" ht="15" customHeight="1" x14ac:dyDescent="0.3">
      <c r="A58" s="6"/>
      <c r="B58" s="9" t="s">
        <v>79</v>
      </c>
      <c r="C58" s="24"/>
      <c r="D58" s="25"/>
      <c r="E58" s="25"/>
      <c r="F58" s="26"/>
      <c r="G58" s="416">
        <f t="shared" si="16"/>
        <v>0</v>
      </c>
      <c r="I58" s="24"/>
      <c r="J58" s="25"/>
      <c r="K58" s="25"/>
      <c r="L58" s="26"/>
      <c r="M58" s="416">
        <f t="shared" si="17"/>
        <v>0</v>
      </c>
    </row>
    <row r="59" spans="1:13" ht="15" customHeight="1" thickBot="1" x14ac:dyDescent="0.35">
      <c r="A59" s="6"/>
      <c r="B59" s="9" t="s">
        <v>80</v>
      </c>
      <c r="C59" s="24"/>
      <c r="D59" s="25"/>
      <c r="E59" s="25"/>
      <c r="F59" s="26"/>
      <c r="G59" s="417">
        <f t="shared" si="16"/>
        <v>0</v>
      </c>
      <c r="I59" s="24"/>
      <c r="J59" s="25"/>
      <c r="K59" s="25"/>
      <c r="L59" s="26"/>
      <c r="M59" s="417">
        <f t="shared" si="17"/>
        <v>0</v>
      </c>
    </row>
    <row r="60" spans="1:13" ht="15" customHeight="1" thickBot="1" x14ac:dyDescent="0.35">
      <c r="A60" s="6"/>
      <c r="B60" s="23" t="s">
        <v>88</v>
      </c>
      <c r="C60" s="3">
        <f>SUM(C56:C59)</f>
        <v>0</v>
      </c>
      <c r="D60" s="4">
        <f>SUM(D56:D59)</f>
        <v>0</v>
      </c>
      <c r="E60" s="4">
        <f>SUM(E56:E59)</f>
        <v>0</v>
      </c>
      <c r="F60" s="2">
        <f>SUM(F56:F59)</f>
        <v>0</v>
      </c>
      <c r="G60" s="230">
        <f t="shared" si="16"/>
        <v>0</v>
      </c>
      <c r="I60" s="3">
        <f>SUM(I56:I59)</f>
        <v>0</v>
      </c>
      <c r="J60" s="4">
        <f>SUM(J56:J59)</f>
        <v>0</v>
      </c>
      <c r="K60" s="4">
        <f>SUM(K56:K59)</f>
        <v>0</v>
      </c>
      <c r="L60" s="2">
        <f>SUM(L56:L59)</f>
        <v>0</v>
      </c>
      <c r="M60" s="230">
        <f t="shared" si="17"/>
        <v>0</v>
      </c>
    </row>
    <row r="61" spans="1:13" ht="15" thickBot="1" x14ac:dyDescent="0.35"/>
    <row r="62" spans="1:13" ht="15" thickBot="1" x14ac:dyDescent="0.35">
      <c r="B62" s="23" t="s">
        <v>89</v>
      </c>
      <c r="C62" s="3">
        <f>C18+C24+C30+C36+C42+C48+C54+C60</f>
        <v>0</v>
      </c>
      <c r="D62" s="4">
        <f t="shared" ref="D62:E62" si="18">D18+D24+D30+D36+D42+D48+D54+D60</f>
        <v>0</v>
      </c>
      <c r="E62" s="4">
        <f t="shared" si="18"/>
        <v>0</v>
      </c>
      <c r="F62" s="2">
        <f>F18+F24+F30+F36+F42+F48+F54+F60</f>
        <v>0</v>
      </c>
      <c r="G62" s="228">
        <f>SUM(C62:F62)</f>
        <v>0</v>
      </c>
      <c r="I62" s="3">
        <f t="shared" ref="I62:L62" si="19">I18+I24+I30+I36+I42+I48+I54+I60</f>
        <v>0</v>
      </c>
      <c r="J62" s="4">
        <f t="shared" si="19"/>
        <v>0</v>
      </c>
      <c r="K62" s="4">
        <f t="shared" si="19"/>
        <v>0</v>
      </c>
      <c r="L62" s="2">
        <f t="shared" si="19"/>
        <v>0</v>
      </c>
      <c r="M62" s="228">
        <f>SUM(I62:L62)</f>
        <v>0</v>
      </c>
    </row>
    <row r="63" spans="1:13" ht="15" thickBot="1" x14ac:dyDescent="0.35"/>
    <row r="64" spans="1:13" ht="15" thickBot="1" x14ac:dyDescent="0.35">
      <c r="B64" s="23" t="s">
        <v>99</v>
      </c>
      <c r="C64" s="3">
        <f>C62+C10</f>
        <v>0</v>
      </c>
      <c r="D64" s="4">
        <f t="shared" ref="D64:F64" si="20">D62+D10</f>
        <v>0</v>
      </c>
      <c r="E64" s="4">
        <f t="shared" si="20"/>
        <v>0</v>
      </c>
      <c r="F64" s="2">
        <f t="shared" si="20"/>
        <v>0</v>
      </c>
      <c r="G64" s="230">
        <f>SUM(C64:F64)</f>
        <v>0</v>
      </c>
      <c r="I64" s="3">
        <f t="shared" ref="I64:L64" si="21">I62+I10</f>
        <v>0</v>
      </c>
      <c r="J64" s="4">
        <f t="shared" si="21"/>
        <v>0</v>
      </c>
      <c r="K64" s="4">
        <f t="shared" si="21"/>
        <v>0</v>
      </c>
      <c r="L64" s="2">
        <f t="shared" si="21"/>
        <v>0</v>
      </c>
      <c r="M64" s="230">
        <f>SUM(I64:L64)</f>
        <v>0</v>
      </c>
    </row>
    <row r="65" spans="1:13" ht="15" thickBot="1" x14ac:dyDescent="0.35"/>
    <row r="66" spans="1:13" ht="15" customHeight="1" thickBot="1" x14ac:dyDescent="0.35">
      <c r="A66" s="6"/>
      <c r="B66" s="19" t="s">
        <v>91</v>
      </c>
      <c r="C66" s="221"/>
      <c r="D66" s="222"/>
      <c r="E66" s="222"/>
      <c r="F66" s="223"/>
      <c r="G66" s="224"/>
      <c r="I66" s="221"/>
      <c r="J66" s="222"/>
      <c r="K66" s="222"/>
      <c r="L66" s="223"/>
      <c r="M66" s="224"/>
    </row>
    <row r="67" spans="1:13" x14ac:dyDescent="0.3">
      <c r="B67" s="227" t="s">
        <v>92</v>
      </c>
      <c r="C67" s="231"/>
      <c r="D67" s="232"/>
      <c r="E67" s="232"/>
      <c r="F67" s="232"/>
      <c r="G67" s="225"/>
      <c r="I67" s="24"/>
      <c r="J67" s="25"/>
      <c r="K67" s="25"/>
      <c r="L67" s="25"/>
      <c r="M67" s="416">
        <f t="shared" ref="M67:M73" si="22">SUM(I67:L67)</f>
        <v>0</v>
      </c>
    </row>
    <row r="68" spans="1:13" x14ac:dyDescent="0.3">
      <c r="B68" s="227" t="s">
        <v>92</v>
      </c>
      <c r="C68" s="231"/>
      <c r="D68" s="232"/>
      <c r="E68" s="232"/>
      <c r="F68" s="232"/>
      <c r="G68" s="225"/>
      <c r="I68" s="24"/>
      <c r="J68" s="25"/>
      <c r="K68" s="25"/>
      <c r="L68" s="25"/>
      <c r="M68" s="416">
        <f t="shared" si="22"/>
        <v>0</v>
      </c>
    </row>
    <row r="69" spans="1:13" x14ac:dyDescent="0.3">
      <c r="B69" s="227" t="s">
        <v>92</v>
      </c>
      <c r="C69" s="231"/>
      <c r="D69" s="232"/>
      <c r="E69" s="232"/>
      <c r="F69" s="232"/>
      <c r="G69" s="225"/>
      <c r="I69" s="24"/>
      <c r="J69" s="25"/>
      <c r="K69" s="25"/>
      <c r="L69" s="25"/>
      <c r="M69" s="416">
        <f t="shared" si="22"/>
        <v>0</v>
      </c>
    </row>
    <row r="70" spans="1:13" x14ac:dyDescent="0.3">
      <c r="B70" s="227" t="s">
        <v>92</v>
      </c>
      <c r="C70" s="231"/>
      <c r="D70" s="232"/>
      <c r="E70" s="232"/>
      <c r="F70" s="232"/>
      <c r="G70" s="225"/>
      <c r="I70" s="24"/>
      <c r="J70" s="25"/>
      <c r="K70" s="25"/>
      <c r="L70" s="25"/>
      <c r="M70" s="416">
        <f t="shared" si="22"/>
        <v>0</v>
      </c>
    </row>
    <row r="71" spans="1:13" x14ac:dyDescent="0.3">
      <c r="B71" s="227" t="s">
        <v>92</v>
      </c>
      <c r="C71" s="231"/>
      <c r="D71" s="232"/>
      <c r="E71" s="232"/>
      <c r="F71" s="232"/>
      <c r="G71" s="225"/>
      <c r="I71" s="24"/>
      <c r="J71" s="25"/>
      <c r="K71" s="25"/>
      <c r="L71" s="25"/>
      <c r="M71" s="416">
        <f t="shared" si="22"/>
        <v>0</v>
      </c>
    </row>
    <row r="72" spans="1:13" ht="15" thickBot="1" x14ac:dyDescent="0.35">
      <c r="B72" s="227" t="s">
        <v>92</v>
      </c>
      <c r="C72" s="231"/>
      <c r="D72" s="232"/>
      <c r="E72" s="232"/>
      <c r="F72" s="232"/>
      <c r="G72" s="15"/>
      <c r="I72" s="24"/>
      <c r="J72" s="25"/>
      <c r="K72" s="25"/>
      <c r="L72" s="25"/>
      <c r="M72" s="417">
        <f t="shared" si="22"/>
        <v>0</v>
      </c>
    </row>
    <row r="73" spans="1:13" ht="15" thickBot="1" x14ac:dyDescent="0.35">
      <c r="B73" s="23" t="s">
        <v>93</v>
      </c>
      <c r="C73" s="219"/>
      <c r="D73" s="175"/>
      <c r="E73" s="175"/>
      <c r="F73" s="226"/>
      <c r="G73" s="22"/>
      <c r="I73" s="3">
        <f>SUM(I67:I72)</f>
        <v>0</v>
      </c>
      <c r="J73" s="4">
        <f>SUM(J67:J72)</f>
        <v>0</v>
      </c>
      <c r="K73" s="4">
        <f>SUM(K67:K72)</f>
        <v>0</v>
      </c>
      <c r="L73" s="179">
        <f>SUM(L67:L72)</f>
        <v>0</v>
      </c>
      <c r="M73" s="230">
        <f t="shared" si="22"/>
        <v>0</v>
      </c>
    </row>
    <row r="74" spans="1:13" ht="15" thickBot="1" x14ac:dyDescent="0.35"/>
    <row r="75" spans="1:13" ht="15" thickBot="1" x14ac:dyDescent="0.35">
      <c r="B75" s="19" t="s">
        <v>100</v>
      </c>
      <c r="C75" s="30"/>
      <c r="D75" s="31"/>
      <c r="E75" s="31"/>
      <c r="F75" s="32"/>
      <c r="G75" s="230">
        <f>SUM(C75:F75)</f>
        <v>0</v>
      </c>
      <c r="I75" s="30"/>
      <c r="J75" s="31"/>
      <c r="K75" s="31"/>
      <c r="L75" s="32"/>
      <c r="M75" s="230">
        <f>SUM(I75:L75)</f>
        <v>0</v>
      </c>
    </row>
    <row r="76" spans="1:13" ht="15" thickBot="1" x14ac:dyDescent="0.35"/>
    <row r="77" spans="1:13" ht="15" thickBot="1" x14ac:dyDescent="0.35">
      <c r="B77" s="23" t="s">
        <v>101</v>
      </c>
      <c r="C77" s="233">
        <f>C64+C75</f>
        <v>0</v>
      </c>
      <c r="D77" s="234">
        <f t="shared" ref="D77:F77" si="23">D64+D75</f>
        <v>0</v>
      </c>
      <c r="E77" s="234">
        <f t="shared" si="23"/>
        <v>0</v>
      </c>
      <c r="F77" s="234">
        <f t="shared" si="23"/>
        <v>0</v>
      </c>
      <c r="G77" s="235">
        <f>SUM(C77:F77)</f>
        <v>0</v>
      </c>
      <c r="I77" s="233">
        <f t="shared" ref="I77:K77" si="24">I64+I73+I75</f>
        <v>0</v>
      </c>
      <c r="J77" s="234">
        <f t="shared" si="24"/>
        <v>0</v>
      </c>
      <c r="K77" s="234">
        <f t="shared" si="24"/>
        <v>0</v>
      </c>
      <c r="L77" s="234">
        <f>L64+L73+L75</f>
        <v>0</v>
      </c>
      <c r="M77" s="235">
        <f>SUM(I77:L77)</f>
        <v>0</v>
      </c>
    </row>
  </sheetData>
  <sheetProtection algorithmName="SHA-512" hashValue="/xAkvmzqWps/K5fn+R3cnnfO4fVVQ+UucLP8PayY3EBgY5MwYHtLHS94KAaTsTCS+CqWU40UFToCJAJDV/S4nw==" saltValue="dnJ8vb7t/VBPVmeeZzIa5Q==" spinCount="100000" sheet="1" objects="1" scenarios="1" formatColumns="0" formatRows="0"/>
  <mergeCells count="16">
    <mergeCell ref="O8:R10"/>
    <mergeCell ref="B1:F1"/>
    <mergeCell ref="B2:M2"/>
    <mergeCell ref="C4:G4"/>
    <mergeCell ref="I4:M4"/>
    <mergeCell ref="C5:C7"/>
    <mergeCell ref="D5:D7"/>
    <mergeCell ref="E5:E7"/>
    <mergeCell ref="F5:F7"/>
    <mergeCell ref="G5:G7"/>
    <mergeCell ref="I5:I7"/>
    <mergeCell ref="J5:J7"/>
    <mergeCell ref="K5:K7"/>
    <mergeCell ref="L5:L7"/>
    <mergeCell ref="M5:M7"/>
    <mergeCell ref="B6:B7"/>
  </mergeCells>
  <printOptions horizontalCentered="1"/>
  <pageMargins left="0.39370078740157483" right="0.39370078740157483" top="0.74803149606299213" bottom="0.74803149606299213" header="0.31496062992125984" footer="0.31496062992125984"/>
  <pageSetup paperSize="9" scale="4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D4AD8-84AC-4D35-9C14-96BA36D64BB0}">
  <sheetPr>
    <tabColor rgb="FFEEA4E5"/>
    <pageSetUpPr fitToPage="1"/>
  </sheetPr>
  <dimension ref="A2:P107"/>
  <sheetViews>
    <sheetView topLeftCell="A6" workbookViewId="0">
      <selection activeCell="D18" sqref="D18"/>
    </sheetView>
  </sheetViews>
  <sheetFormatPr defaultColWidth="9.109375" defaultRowHeight="14.4" x14ac:dyDescent="0.3"/>
  <cols>
    <col min="1" max="1" width="0.6640625" style="1" customWidth="1"/>
    <col min="2" max="2" width="59.5546875" style="1" customWidth="1"/>
    <col min="3" max="10" width="16.33203125" style="1" customWidth="1"/>
    <col min="11" max="11" width="2.6640625" style="1" customWidth="1"/>
    <col min="12" max="12" width="16.33203125" style="1" customWidth="1"/>
    <col min="13" max="16384" width="9.109375" style="1"/>
  </cols>
  <sheetData>
    <row r="2" spans="1:16" ht="18.600000000000001" thickBot="1" x14ac:dyDescent="0.4">
      <c r="J2" s="33" t="s">
        <v>102</v>
      </c>
    </row>
    <row r="3" spans="1:16" ht="26.25" customHeight="1" thickBot="1" x14ac:dyDescent="0.35">
      <c r="A3" s="6"/>
      <c r="B3" s="364" t="s">
        <v>61</v>
      </c>
      <c r="C3" s="365"/>
      <c r="D3" s="365"/>
      <c r="E3" s="365"/>
      <c r="F3" s="365"/>
      <c r="G3" s="365"/>
      <c r="H3" s="365"/>
      <c r="I3" s="365"/>
      <c r="J3" s="366"/>
    </row>
    <row r="4" spans="1:16" ht="63.9" customHeight="1" thickBot="1" x14ac:dyDescent="0.35">
      <c r="A4" s="6"/>
      <c r="B4" s="367" t="s">
        <v>143</v>
      </c>
      <c r="C4" s="368"/>
      <c r="D4" s="368"/>
      <c r="E4" s="368"/>
      <c r="F4" s="368"/>
      <c r="G4" s="368"/>
      <c r="H4" s="368"/>
      <c r="I4" s="368"/>
      <c r="J4" s="369"/>
    </row>
    <row r="5" spans="1:16" ht="15" thickBot="1" x14ac:dyDescent="0.35"/>
    <row r="6" spans="1:16" ht="42.75" customHeight="1" thickBot="1" x14ac:dyDescent="0.35">
      <c r="A6" s="6"/>
      <c r="B6" s="419">
        <f>'Start Here'!D18</f>
        <v>0</v>
      </c>
      <c r="C6" s="370" t="s">
        <v>104</v>
      </c>
      <c r="D6" s="371"/>
      <c r="E6" s="371"/>
      <c r="F6" s="372"/>
      <c r="G6" s="370" t="s">
        <v>105</v>
      </c>
      <c r="H6" s="371"/>
      <c r="I6" s="372"/>
      <c r="J6" s="373" t="s">
        <v>106</v>
      </c>
    </row>
    <row r="7" spans="1:16" ht="15" customHeight="1" thickBot="1" x14ac:dyDescent="0.35">
      <c r="A7" s="6"/>
      <c r="B7" s="420" t="str">
        <f>'Start Here'!D21</f>
        <v>[Date, Month, Year] to [Date, Month, Year]</v>
      </c>
      <c r="C7" s="373" t="s">
        <v>38</v>
      </c>
      <c r="D7" s="373" t="s">
        <v>31</v>
      </c>
      <c r="E7" s="373" t="s">
        <v>107</v>
      </c>
      <c r="F7" s="376" t="s">
        <v>108</v>
      </c>
      <c r="G7" s="373" t="s">
        <v>38</v>
      </c>
      <c r="H7" s="373" t="s">
        <v>109</v>
      </c>
      <c r="I7" s="373" t="s">
        <v>110</v>
      </c>
      <c r="J7" s="374"/>
    </row>
    <row r="8" spans="1:16" x14ac:dyDescent="0.3">
      <c r="A8" s="6"/>
      <c r="B8" s="346" t="s">
        <v>71</v>
      </c>
      <c r="C8" s="374"/>
      <c r="D8" s="374"/>
      <c r="E8" s="374"/>
      <c r="F8" s="376"/>
      <c r="G8" s="374"/>
      <c r="H8" s="374"/>
      <c r="I8" s="374"/>
      <c r="J8" s="374"/>
    </row>
    <row r="9" spans="1:16" ht="15" customHeight="1" thickBot="1" x14ac:dyDescent="0.35">
      <c r="A9" s="6"/>
      <c r="B9" s="347"/>
      <c r="C9" s="375"/>
      <c r="D9" s="375"/>
      <c r="E9" s="375"/>
      <c r="F9" s="377"/>
      <c r="G9" s="375"/>
      <c r="H9" s="375"/>
      <c r="I9" s="375"/>
      <c r="J9" s="375"/>
    </row>
    <row r="10" spans="1:16" ht="15" customHeight="1" x14ac:dyDescent="0.3">
      <c r="A10" s="6"/>
      <c r="B10" s="9" t="s">
        <v>72</v>
      </c>
      <c r="C10" s="186">
        <f>SUM('B) YEARLY Actual Costs (Own)'!C8:F8)</f>
        <v>0</v>
      </c>
      <c r="D10" s="141">
        <f>SUM('B) YEARLY Actual Costs (Own)'!I8:L8)</f>
        <v>0</v>
      </c>
      <c r="E10" s="177">
        <f>SUM('B) YEARLY Actual Costs (Own)'!O8:R8)</f>
        <v>0</v>
      </c>
      <c r="F10" s="185">
        <f>SUM(C10:E10)</f>
        <v>0</v>
      </c>
      <c r="G10" s="34"/>
      <c r="H10" s="146">
        <f>SUM('B) YEARLY Actual Costs (DMFA)'!I8:L8)</f>
        <v>0</v>
      </c>
      <c r="I10" s="142">
        <f>+H10</f>
        <v>0</v>
      </c>
      <c r="J10" s="143">
        <f>+I10+F10</f>
        <v>0</v>
      </c>
      <c r="L10" s="348" t="s">
        <v>73</v>
      </c>
      <c r="M10" s="349"/>
      <c r="N10" s="349"/>
      <c r="O10" s="350"/>
      <c r="P10" s="236"/>
    </row>
    <row r="11" spans="1:16" ht="15" customHeight="1" thickBot="1" x14ac:dyDescent="0.35">
      <c r="A11" s="6"/>
      <c r="B11" s="9" t="s">
        <v>74</v>
      </c>
      <c r="C11" s="187">
        <f>SUM('B) YEARLY Actual Costs (Own)'!C9:F9)</f>
        <v>0</v>
      </c>
      <c r="D11" s="141">
        <f>SUM('B) YEARLY Actual Costs (Own)'!I9:L9)</f>
        <v>0</v>
      </c>
      <c r="E11" s="141">
        <f>SUM('B) YEARLY Actual Costs (Own)'!O9:R9)</f>
        <v>0</v>
      </c>
      <c r="F11" s="144">
        <f>SUM(C11:E11)</f>
        <v>0</v>
      </c>
      <c r="G11" s="34"/>
      <c r="H11" s="146">
        <f>SUM('B) YEARLY Actual Costs (DMFA)'!I9:L9)</f>
        <v>0</v>
      </c>
      <c r="I11" s="144">
        <f>+H11</f>
        <v>0</v>
      </c>
      <c r="J11" s="143">
        <f>+I11+F11</f>
        <v>0</v>
      </c>
      <c r="L11" s="351"/>
      <c r="M11" s="352"/>
      <c r="N11" s="352"/>
      <c r="O11" s="353"/>
      <c r="P11" s="236"/>
    </row>
    <row r="12" spans="1:16" ht="15" customHeight="1" thickBot="1" x14ac:dyDescent="0.35">
      <c r="A12" s="6"/>
      <c r="B12" s="35" t="s">
        <v>75</v>
      </c>
      <c r="C12" s="4">
        <f t="shared" ref="C12:J12" si="0">SUM(C10:C11)</f>
        <v>0</v>
      </c>
      <c r="D12" s="4">
        <f t="shared" si="0"/>
        <v>0</v>
      </c>
      <c r="E12" s="4">
        <f t="shared" si="0"/>
        <v>0</v>
      </c>
      <c r="F12" s="182">
        <f>SUM(F10:F11)</f>
        <v>0</v>
      </c>
      <c r="G12" s="178"/>
      <c r="H12" s="4">
        <f t="shared" si="0"/>
        <v>0</v>
      </c>
      <c r="I12" s="145">
        <f>+H12</f>
        <v>0</v>
      </c>
      <c r="J12" s="154">
        <f t="shared" si="0"/>
        <v>0</v>
      </c>
      <c r="L12" s="354"/>
      <c r="M12" s="355"/>
      <c r="N12" s="355"/>
      <c r="O12" s="356"/>
      <c r="P12" s="236"/>
    </row>
    <row r="13" spans="1:16" ht="15" customHeight="1" thickBot="1" x14ac:dyDescent="0.35">
      <c r="A13" s="6"/>
      <c r="B13" s="36"/>
      <c r="C13" s="18"/>
      <c r="D13" s="38"/>
      <c r="J13" s="39"/>
    </row>
    <row r="14" spans="1:16" ht="15" customHeight="1" thickBot="1" x14ac:dyDescent="0.35">
      <c r="A14" s="6"/>
      <c r="B14" s="40" t="s">
        <v>76</v>
      </c>
      <c r="C14" s="21"/>
      <c r="D14" s="21"/>
      <c r="E14" s="178"/>
      <c r="F14" s="176"/>
      <c r="G14" s="20"/>
      <c r="H14" s="21"/>
      <c r="I14" s="22"/>
      <c r="J14" s="22"/>
    </row>
    <row r="15" spans="1:16" ht="15" customHeight="1" x14ac:dyDescent="0.3">
      <c r="A15" s="6"/>
      <c r="B15" s="421" t="str">
        <f>"Output 1: " &amp; 'Start Here'!D47</f>
        <v xml:space="preserve">Output 1: </v>
      </c>
      <c r="C15" s="222"/>
      <c r="D15" s="222"/>
      <c r="E15" s="223"/>
      <c r="F15" s="222"/>
      <c r="G15" s="237"/>
      <c r="H15" s="238"/>
      <c r="I15" s="239"/>
      <c r="J15" s="240"/>
    </row>
    <row r="16" spans="1:16" ht="15" customHeight="1" x14ac:dyDescent="0.3">
      <c r="A16" s="6"/>
      <c r="B16" s="432" t="s">
        <v>77</v>
      </c>
      <c r="C16" s="183">
        <f>SUM('B) YEARLY Actual Costs (Own)'!C14:F14)</f>
        <v>0</v>
      </c>
      <c r="D16" s="141">
        <f>SUM('B) YEARLY Actual Costs (Own)'!I14:L14)</f>
        <v>0</v>
      </c>
      <c r="E16" s="141">
        <f>SUM('B) YEARLY Actual Costs (Own)'!O14:R14)</f>
        <v>0</v>
      </c>
      <c r="F16" s="142">
        <f>SUM(C16:E16)</f>
        <v>0</v>
      </c>
      <c r="G16" s="183">
        <f>SUM('B) YEARLY Actual Costs (DMFA)'!C14:F14)</f>
        <v>0</v>
      </c>
      <c r="H16" s="146">
        <f>SUM('B) YEARLY Actual Costs (DMFA)'!I14:L14)</f>
        <v>0</v>
      </c>
      <c r="I16" s="142">
        <f>+H16+G16</f>
        <v>0</v>
      </c>
      <c r="J16" s="143">
        <f>+I16+F16</f>
        <v>0</v>
      </c>
    </row>
    <row r="17" spans="1:10" ht="15" customHeight="1" x14ac:dyDescent="0.3">
      <c r="A17" s="6"/>
      <c r="B17" s="432" t="s">
        <v>78</v>
      </c>
      <c r="C17" s="183">
        <f>SUM('B) YEARLY Actual Costs (Own)'!C15:F15)</f>
        <v>0</v>
      </c>
      <c r="D17" s="141">
        <f>SUM('B) YEARLY Actual Costs (Own)'!I15:L15)</f>
        <v>0</v>
      </c>
      <c r="E17" s="141">
        <f>SUM('B) YEARLY Actual Costs (Own)'!O15:R15)</f>
        <v>0</v>
      </c>
      <c r="F17" s="142">
        <f>SUM(C17:E17)</f>
        <v>0</v>
      </c>
      <c r="G17" s="183">
        <f>SUM('B) YEARLY Actual Costs (DMFA)'!C15:F15)</f>
        <v>0</v>
      </c>
      <c r="H17" s="146">
        <f>SUM('B) YEARLY Actual Costs (DMFA)'!I15:L15)</f>
        <v>0</v>
      </c>
      <c r="I17" s="142">
        <f>+H17+G17</f>
        <v>0</v>
      </c>
      <c r="J17" s="143">
        <f>+I17+F17</f>
        <v>0</v>
      </c>
    </row>
    <row r="18" spans="1:10" ht="15" customHeight="1" x14ac:dyDescent="0.3">
      <c r="A18" s="6"/>
      <c r="B18" s="432" t="s">
        <v>79</v>
      </c>
      <c r="C18" s="183">
        <f>SUM('B) YEARLY Actual Costs (Own)'!C16:F16)</f>
        <v>0</v>
      </c>
      <c r="D18" s="141">
        <f>SUM('B) YEARLY Actual Costs (Own)'!I16:L16)</f>
        <v>0</v>
      </c>
      <c r="E18" s="141">
        <f>SUM('B) YEARLY Actual Costs (Own)'!O16:R16)</f>
        <v>0</v>
      </c>
      <c r="F18" s="142">
        <f>SUM(C18:E18)</f>
        <v>0</v>
      </c>
      <c r="G18" s="183">
        <f>SUM('B) YEARLY Actual Costs (DMFA)'!C16:F16)</f>
        <v>0</v>
      </c>
      <c r="H18" s="146">
        <f>SUM('B) YEARLY Actual Costs (DMFA)'!I16:L16)</f>
        <v>0</v>
      </c>
      <c r="I18" s="142">
        <f>+H18+G18</f>
        <v>0</v>
      </c>
      <c r="J18" s="143">
        <f>+I18+F18</f>
        <v>0</v>
      </c>
    </row>
    <row r="19" spans="1:10" ht="15" customHeight="1" thickBot="1" x14ac:dyDescent="0.35">
      <c r="A19" s="6"/>
      <c r="B19" s="432" t="s">
        <v>80</v>
      </c>
      <c r="C19" s="183">
        <f>SUM('B) YEARLY Actual Costs (Own)'!C17:F17)</f>
        <v>0</v>
      </c>
      <c r="D19" s="141">
        <f>SUM('B) YEARLY Actual Costs (Own)'!I17:L17)</f>
        <v>0</v>
      </c>
      <c r="E19" s="141">
        <f>SUM('B) YEARLY Actual Costs (Own)'!O17:R17)</f>
        <v>0</v>
      </c>
      <c r="F19" s="144">
        <f>SUM(C19:E19)</f>
        <v>0</v>
      </c>
      <c r="G19" s="183">
        <f>SUM('B) YEARLY Actual Costs (DMFA)'!C17:F17)</f>
        <v>0</v>
      </c>
      <c r="H19" s="146">
        <f>SUM('B) YEARLY Actual Costs (DMFA)'!I17:L17)</f>
        <v>0</v>
      </c>
      <c r="I19" s="142">
        <f>+H19+G19</f>
        <v>0</v>
      </c>
      <c r="J19" s="143">
        <f>+I19+F19</f>
        <v>0</v>
      </c>
    </row>
    <row r="20" spans="1:10" ht="15" customHeight="1" thickBot="1" x14ac:dyDescent="0.35">
      <c r="A20" s="6"/>
      <c r="B20" s="35" t="s">
        <v>81</v>
      </c>
      <c r="C20" s="179">
        <f>SUM(C16:C19)</f>
        <v>0</v>
      </c>
      <c r="D20" s="4">
        <f>SUM(D16:D19)</f>
        <v>0</v>
      </c>
      <c r="E20" s="179">
        <f>SUM(E16:E19)</f>
        <v>0</v>
      </c>
      <c r="F20" s="180">
        <f>SUM(C20:E20)</f>
        <v>0</v>
      </c>
      <c r="G20" s="147">
        <f>SUM(G16:G19)</f>
        <v>0</v>
      </c>
      <c r="H20" s="148">
        <f>SUM(H16:H19)</f>
        <v>0</v>
      </c>
      <c r="I20" s="182">
        <f>+H20+G20</f>
        <v>0</v>
      </c>
      <c r="J20" s="154">
        <f>+I20+F20</f>
        <v>0</v>
      </c>
    </row>
    <row r="21" spans="1:10" ht="15" customHeight="1" x14ac:dyDescent="0.3">
      <c r="A21" s="6"/>
      <c r="B21" s="421" t="str">
        <f>"Output 2: " &amp; 'Start Here'!D48</f>
        <v xml:space="preserve">Output 2: </v>
      </c>
      <c r="C21" s="222"/>
      <c r="D21" s="222"/>
      <c r="E21" s="223"/>
      <c r="F21" s="241"/>
      <c r="G21" s="238"/>
      <c r="H21" s="238"/>
      <c r="I21" s="239"/>
      <c r="J21" s="240"/>
    </row>
    <row r="22" spans="1:10" ht="15" customHeight="1" x14ac:dyDescent="0.3">
      <c r="A22" s="6"/>
      <c r="B22" s="432" t="s">
        <v>77</v>
      </c>
      <c r="C22" s="183">
        <f>SUM('B) YEARLY Actual Costs (Own)'!C20:F20)</f>
        <v>0</v>
      </c>
      <c r="D22" s="141">
        <f>SUM('B) YEARLY Actual Costs (Own)'!I20:L20)</f>
        <v>0</v>
      </c>
      <c r="E22" s="141">
        <f>SUM('B) YEARLY Actual Costs (Own)'!O20:R20)</f>
        <v>0</v>
      </c>
      <c r="F22" s="142">
        <f>SUM(C22:E22)</f>
        <v>0</v>
      </c>
      <c r="G22" s="183">
        <f>SUM('B) YEARLY Actual Costs (DMFA)'!C20:F20)</f>
        <v>0</v>
      </c>
      <c r="H22" s="146">
        <f>SUM('B) YEARLY Actual Costs (DMFA)'!I20:L20)</f>
        <v>0</v>
      </c>
      <c r="I22" s="142">
        <f>+H22+G22</f>
        <v>0</v>
      </c>
      <c r="J22" s="143">
        <f>+I22+F22</f>
        <v>0</v>
      </c>
    </row>
    <row r="23" spans="1:10" ht="15" customHeight="1" x14ac:dyDescent="0.3">
      <c r="A23" s="6"/>
      <c r="B23" s="432" t="s">
        <v>78</v>
      </c>
      <c r="C23" s="183">
        <f>SUM('B) YEARLY Actual Costs (Own)'!C21:F21)</f>
        <v>0</v>
      </c>
      <c r="D23" s="141">
        <f>SUM('B) YEARLY Actual Costs (Own)'!I21:L21)</f>
        <v>0</v>
      </c>
      <c r="E23" s="141">
        <f>SUM('B) YEARLY Actual Costs (Own)'!O21:R21)</f>
        <v>0</v>
      </c>
      <c r="F23" s="142">
        <f>SUM(C23:E23)</f>
        <v>0</v>
      </c>
      <c r="G23" s="183">
        <f>SUM('B) YEARLY Actual Costs (DMFA)'!C21:F21)</f>
        <v>0</v>
      </c>
      <c r="H23" s="146">
        <f>SUM('B) YEARLY Actual Costs (DMFA)'!I21:L21)</f>
        <v>0</v>
      </c>
      <c r="I23" s="142">
        <f>+H23+G23</f>
        <v>0</v>
      </c>
      <c r="J23" s="143">
        <f>+I23+F23</f>
        <v>0</v>
      </c>
    </row>
    <row r="24" spans="1:10" ht="15" customHeight="1" x14ac:dyDescent="0.3">
      <c r="A24" s="6"/>
      <c r="B24" s="432" t="s">
        <v>79</v>
      </c>
      <c r="C24" s="183">
        <f>SUM('B) YEARLY Actual Costs (Own)'!C22:F22)</f>
        <v>0</v>
      </c>
      <c r="D24" s="141">
        <f>SUM('B) YEARLY Actual Costs (Own)'!I22:L22)</f>
        <v>0</v>
      </c>
      <c r="E24" s="141">
        <f>SUM('B) YEARLY Actual Costs (Own)'!O22:R22)</f>
        <v>0</v>
      </c>
      <c r="F24" s="142">
        <f>SUM(C24:E24)</f>
        <v>0</v>
      </c>
      <c r="G24" s="183">
        <f>SUM('B) YEARLY Actual Costs (DMFA)'!C22:F22)</f>
        <v>0</v>
      </c>
      <c r="H24" s="146">
        <f>SUM('B) YEARLY Actual Costs (DMFA)'!I22:L22)</f>
        <v>0</v>
      </c>
      <c r="I24" s="142">
        <f>+H24+G24</f>
        <v>0</v>
      </c>
      <c r="J24" s="143">
        <f>+I24+F24</f>
        <v>0</v>
      </c>
    </row>
    <row r="25" spans="1:10" ht="15" customHeight="1" thickBot="1" x14ac:dyDescent="0.35">
      <c r="A25" s="6"/>
      <c r="B25" s="432" t="s">
        <v>80</v>
      </c>
      <c r="C25" s="183">
        <f>SUM('B) YEARLY Actual Costs (Own)'!C23:F23)</f>
        <v>0</v>
      </c>
      <c r="D25" s="141">
        <f>SUM('B) YEARLY Actual Costs (Own)'!I23:L23)</f>
        <v>0</v>
      </c>
      <c r="E25" s="141">
        <f>SUM('B) YEARLY Actual Costs (Own)'!O23:R23)</f>
        <v>0</v>
      </c>
      <c r="F25" s="142">
        <f>SUM(C25:E25)</f>
        <v>0</v>
      </c>
      <c r="G25" s="183">
        <f>SUM('B) YEARLY Actual Costs (DMFA)'!C23:F23)</f>
        <v>0</v>
      </c>
      <c r="H25" s="146">
        <f>SUM('B) YEARLY Actual Costs (DMFA)'!I23:L23)</f>
        <v>0</v>
      </c>
      <c r="I25" s="142">
        <f>+H25+G25</f>
        <v>0</v>
      </c>
      <c r="J25" s="143">
        <f>+I25+F25</f>
        <v>0</v>
      </c>
    </row>
    <row r="26" spans="1:10" ht="15" customHeight="1" thickBot="1" x14ac:dyDescent="0.35">
      <c r="A26" s="6"/>
      <c r="B26" s="35" t="s">
        <v>82</v>
      </c>
      <c r="C26" s="179">
        <f>SUM(C22:C25)</f>
        <v>0</v>
      </c>
      <c r="D26" s="4">
        <f>SUM(D22:D25)</f>
        <v>0</v>
      </c>
      <c r="E26" s="179">
        <f>SUM(E22:E25)</f>
        <v>0</v>
      </c>
      <c r="F26" s="182">
        <f>SUM(C26:E26)</f>
        <v>0</v>
      </c>
      <c r="G26" s="184">
        <f>SUM(G22:G25)</f>
        <v>0</v>
      </c>
      <c r="H26" s="148">
        <f>SUM(H22:H25)</f>
        <v>0</v>
      </c>
      <c r="I26" s="182">
        <f>+H26+G26</f>
        <v>0</v>
      </c>
      <c r="J26" s="154">
        <f>+I26+F26</f>
        <v>0</v>
      </c>
    </row>
    <row r="27" spans="1:10" ht="15" customHeight="1" x14ac:dyDescent="0.3">
      <c r="A27" s="6"/>
      <c r="B27" s="421" t="str">
        <f>"Output 3: " &amp; 'Start Here'!D49</f>
        <v xml:space="preserve">Output 3: </v>
      </c>
      <c r="C27" s="222"/>
      <c r="D27" s="222"/>
      <c r="E27" s="223"/>
      <c r="F27" s="241"/>
      <c r="G27" s="238"/>
      <c r="H27" s="238"/>
      <c r="I27" s="239"/>
      <c r="J27" s="240"/>
    </row>
    <row r="28" spans="1:10" ht="15" customHeight="1" x14ac:dyDescent="0.3">
      <c r="A28" s="6"/>
      <c r="B28" s="432" t="s">
        <v>77</v>
      </c>
      <c r="C28" s="183">
        <f>SUM('B) YEARLY Actual Costs (Own)'!C26:F26)</f>
        <v>0</v>
      </c>
      <c r="D28" s="141">
        <f>SUM('B) YEARLY Actual Costs (Own)'!I26:L26)</f>
        <v>0</v>
      </c>
      <c r="E28" s="141">
        <f>SUM('B) YEARLY Actual Costs (Own)'!O26:R26)</f>
        <v>0</v>
      </c>
      <c r="F28" s="142">
        <f>SUM(C28:E28)</f>
        <v>0</v>
      </c>
      <c r="G28" s="183">
        <f>SUM('B) YEARLY Actual Costs (DMFA)'!C26:F26)</f>
        <v>0</v>
      </c>
      <c r="H28" s="146">
        <f>SUM('B) YEARLY Actual Costs (DMFA)'!I26:L26)</f>
        <v>0</v>
      </c>
      <c r="I28" s="142">
        <f>+H28+G28</f>
        <v>0</v>
      </c>
      <c r="J28" s="143">
        <f>+I28+F28</f>
        <v>0</v>
      </c>
    </row>
    <row r="29" spans="1:10" ht="15" customHeight="1" x14ac:dyDescent="0.3">
      <c r="A29" s="6"/>
      <c r="B29" s="432" t="s">
        <v>78</v>
      </c>
      <c r="C29" s="183">
        <f>SUM('B) YEARLY Actual Costs (Own)'!C27:F27)</f>
        <v>0</v>
      </c>
      <c r="D29" s="141">
        <f>SUM('B) YEARLY Actual Costs (Own)'!I27:L27)</f>
        <v>0</v>
      </c>
      <c r="E29" s="141">
        <f>SUM('B) YEARLY Actual Costs (Own)'!O27:R27)</f>
        <v>0</v>
      </c>
      <c r="F29" s="142">
        <f>SUM(C29:E29)</f>
        <v>0</v>
      </c>
      <c r="G29" s="183">
        <f>SUM('B) YEARLY Actual Costs (DMFA)'!C27:F27)</f>
        <v>0</v>
      </c>
      <c r="H29" s="146">
        <f>SUM('B) YEARLY Actual Costs (DMFA)'!I27:L27)</f>
        <v>0</v>
      </c>
      <c r="I29" s="142">
        <f>+H29+G29</f>
        <v>0</v>
      </c>
      <c r="J29" s="143">
        <f>+I29+F29</f>
        <v>0</v>
      </c>
    </row>
    <row r="30" spans="1:10" ht="15" customHeight="1" x14ac:dyDescent="0.3">
      <c r="A30" s="6"/>
      <c r="B30" s="432" t="s">
        <v>79</v>
      </c>
      <c r="C30" s="183">
        <f>SUM('B) YEARLY Actual Costs (Own)'!C28:F28)</f>
        <v>0</v>
      </c>
      <c r="D30" s="141">
        <f>SUM('B) YEARLY Actual Costs (Own)'!I28:L28)</f>
        <v>0</v>
      </c>
      <c r="E30" s="141">
        <f>SUM('B) YEARLY Actual Costs (Own)'!O28:R28)</f>
        <v>0</v>
      </c>
      <c r="F30" s="142">
        <f>SUM(C30:E30)</f>
        <v>0</v>
      </c>
      <c r="G30" s="183">
        <f>SUM('B) YEARLY Actual Costs (DMFA)'!C28:F28)</f>
        <v>0</v>
      </c>
      <c r="H30" s="146">
        <f>SUM('B) YEARLY Actual Costs (DMFA)'!I28:L28)</f>
        <v>0</v>
      </c>
      <c r="I30" s="142">
        <f>+H30+G30</f>
        <v>0</v>
      </c>
      <c r="J30" s="143">
        <f>+I30+F30</f>
        <v>0</v>
      </c>
    </row>
    <row r="31" spans="1:10" ht="15" customHeight="1" thickBot="1" x14ac:dyDescent="0.35">
      <c r="A31" s="6"/>
      <c r="B31" s="432" t="s">
        <v>80</v>
      </c>
      <c r="C31" s="183">
        <f>SUM('B) YEARLY Actual Costs (Own)'!C29:F29)</f>
        <v>0</v>
      </c>
      <c r="D31" s="141">
        <f>SUM('B) YEARLY Actual Costs (Own)'!I29:L29)</f>
        <v>0</v>
      </c>
      <c r="E31" s="141">
        <f>SUM('B) YEARLY Actual Costs (Own)'!O29:R29)</f>
        <v>0</v>
      </c>
      <c r="F31" s="142">
        <f>SUM(C31:E31)</f>
        <v>0</v>
      </c>
      <c r="G31" s="183">
        <f>SUM('B) YEARLY Actual Costs (DMFA)'!C29:F29)</f>
        <v>0</v>
      </c>
      <c r="H31" s="146">
        <f>SUM('B) YEARLY Actual Costs (DMFA)'!I29:L29)</f>
        <v>0</v>
      </c>
      <c r="I31" s="142">
        <f>+H31+G31</f>
        <v>0</v>
      </c>
      <c r="J31" s="143">
        <f>+I31+F31</f>
        <v>0</v>
      </c>
    </row>
    <row r="32" spans="1:10" ht="15" customHeight="1" thickBot="1" x14ac:dyDescent="0.35">
      <c r="A32" s="6"/>
      <c r="B32" s="35" t="s">
        <v>83</v>
      </c>
      <c r="C32" s="179">
        <f>SUM(C28:C31)</f>
        <v>0</v>
      </c>
      <c r="D32" s="4">
        <f>SUM(D28:D31)</f>
        <v>0</v>
      </c>
      <c r="E32" s="179">
        <f>SUM(E28:E31)</f>
        <v>0</v>
      </c>
      <c r="F32" s="182">
        <f>SUM(C32:E32)</f>
        <v>0</v>
      </c>
      <c r="G32" s="184">
        <f>SUM(G28:G31)</f>
        <v>0</v>
      </c>
      <c r="H32" s="148">
        <f>SUM(H28:H31)</f>
        <v>0</v>
      </c>
      <c r="I32" s="182">
        <f>+H32+G32</f>
        <v>0</v>
      </c>
      <c r="J32" s="154">
        <f>+I32+F32</f>
        <v>0</v>
      </c>
    </row>
    <row r="33" spans="1:10" ht="15" customHeight="1" x14ac:dyDescent="0.3">
      <c r="A33" s="6"/>
      <c r="B33" s="421" t="str">
        <f>"Output 4: " &amp; 'Start Here'!D50</f>
        <v xml:space="preserve">Output 4: </v>
      </c>
      <c r="C33" s="222"/>
      <c r="D33" s="222"/>
      <c r="E33" s="223"/>
      <c r="F33" s="241"/>
      <c r="G33" s="238"/>
      <c r="H33" s="238"/>
      <c r="I33" s="239"/>
      <c r="J33" s="240"/>
    </row>
    <row r="34" spans="1:10" ht="15" customHeight="1" x14ac:dyDescent="0.3">
      <c r="A34" s="6"/>
      <c r="B34" s="432" t="s">
        <v>77</v>
      </c>
      <c r="C34" s="183">
        <f>SUM('B) YEARLY Actual Costs (Own)'!C32:F32)</f>
        <v>0</v>
      </c>
      <c r="D34" s="141">
        <f>SUM('B) YEARLY Actual Costs (Own)'!I32:L32)</f>
        <v>0</v>
      </c>
      <c r="E34" s="141">
        <f>SUM('B) YEARLY Actual Costs (Own)'!O32:R32)</f>
        <v>0</v>
      </c>
      <c r="F34" s="142">
        <f>SUM(C34:E34)</f>
        <v>0</v>
      </c>
      <c r="G34" s="183">
        <f>SUM('B) YEARLY Actual Costs (DMFA)'!C32:F32)</f>
        <v>0</v>
      </c>
      <c r="H34" s="146">
        <f>SUM('B) YEARLY Actual Costs (DMFA)'!I32:L32)</f>
        <v>0</v>
      </c>
      <c r="I34" s="142">
        <f>+H34+G34</f>
        <v>0</v>
      </c>
      <c r="J34" s="143">
        <f>+I34+F34</f>
        <v>0</v>
      </c>
    </row>
    <row r="35" spans="1:10" ht="15" customHeight="1" x14ac:dyDescent="0.3">
      <c r="A35" s="6"/>
      <c r="B35" s="432" t="s">
        <v>78</v>
      </c>
      <c r="C35" s="183">
        <f>SUM('B) YEARLY Actual Costs (Own)'!C33:F33)</f>
        <v>0</v>
      </c>
      <c r="D35" s="141">
        <f>SUM('B) YEARLY Actual Costs (Own)'!I33:L33)</f>
        <v>0</v>
      </c>
      <c r="E35" s="141">
        <f>SUM('B) YEARLY Actual Costs (Own)'!O33:R33)</f>
        <v>0</v>
      </c>
      <c r="F35" s="142">
        <f>SUM(C35:E35)</f>
        <v>0</v>
      </c>
      <c r="G35" s="183">
        <f>SUM('B) YEARLY Actual Costs (DMFA)'!C33:F33)</f>
        <v>0</v>
      </c>
      <c r="H35" s="146">
        <f>SUM('B) YEARLY Actual Costs (DMFA)'!I33:L33)</f>
        <v>0</v>
      </c>
      <c r="I35" s="142">
        <f>+H35+G35</f>
        <v>0</v>
      </c>
      <c r="J35" s="143">
        <f>+I35+F35</f>
        <v>0</v>
      </c>
    </row>
    <row r="36" spans="1:10" ht="15" customHeight="1" x14ac:dyDescent="0.3">
      <c r="A36" s="6"/>
      <c r="B36" s="432" t="s">
        <v>79</v>
      </c>
      <c r="C36" s="183">
        <f>SUM('B) YEARLY Actual Costs (Own)'!C34:F34)</f>
        <v>0</v>
      </c>
      <c r="D36" s="141">
        <f>SUM('B) YEARLY Actual Costs (Own)'!I34:L34)</f>
        <v>0</v>
      </c>
      <c r="E36" s="141">
        <f>SUM('B) YEARLY Actual Costs (Own)'!O34:R34)</f>
        <v>0</v>
      </c>
      <c r="F36" s="142">
        <f>SUM(C36:E36)</f>
        <v>0</v>
      </c>
      <c r="G36" s="183">
        <f>SUM('B) YEARLY Actual Costs (DMFA)'!C34:F34)</f>
        <v>0</v>
      </c>
      <c r="H36" s="146">
        <f>SUM('B) YEARLY Actual Costs (DMFA)'!I34:L34)</f>
        <v>0</v>
      </c>
      <c r="I36" s="142">
        <f>+H36+G36</f>
        <v>0</v>
      </c>
      <c r="J36" s="143">
        <f>+I36+F36</f>
        <v>0</v>
      </c>
    </row>
    <row r="37" spans="1:10" ht="15" customHeight="1" thickBot="1" x14ac:dyDescent="0.35">
      <c r="A37" s="6"/>
      <c r="B37" s="432" t="s">
        <v>80</v>
      </c>
      <c r="C37" s="183">
        <f>SUM('B) YEARLY Actual Costs (Own)'!C35:F35)</f>
        <v>0</v>
      </c>
      <c r="D37" s="141">
        <f>SUM('B) YEARLY Actual Costs (Own)'!I35:L35)</f>
        <v>0</v>
      </c>
      <c r="E37" s="141">
        <f>SUM('B) YEARLY Actual Costs (Own)'!O35:R35)</f>
        <v>0</v>
      </c>
      <c r="F37" s="142">
        <f>SUM(C37:E37)</f>
        <v>0</v>
      </c>
      <c r="G37" s="183">
        <f>SUM('B) YEARLY Actual Costs (DMFA)'!C35:F35)</f>
        <v>0</v>
      </c>
      <c r="H37" s="146">
        <f>SUM('B) YEARLY Actual Costs (DMFA)'!I35:L35)</f>
        <v>0</v>
      </c>
      <c r="I37" s="142">
        <f>+H37+G37</f>
        <v>0</v>
      </c>
      <c r="J37" s="143">
        <f>+I37+F37</f>
        <v>0</v>
      </c>
    </row>
    <row r="38" spans="1:10" ht="15" customHeight="1" thickBot="1" x14ac:dyDescent="0.35">
      <c r="A38" s="6"/>
      <c r="B38" s="35" t="s">
        <v>84</v>
      </c>
      <c r="C38" s="179">
        <f>SUM(C34:C37)</f>
        <v>0</v>
      </c>
      <c r="D38" s="4">
        <f>SUM(D34:D37)</f>
        <v>0</v>
      </c>
      <c r="E38" s="179">
        <f>SUM(E34:E37)</f>
        <v>0</v>
      </c>
      <c r="F38" s="182">
        <f>SUM(C38:E38)</f>
        <v>0</v>
      </c>
      <c r="G38" s="184">
        <f>SUM(G34:G37)</f>
        <v>0</v>
      </c>
      <c r="H38" s="148">
        <f>SUM(H34:H37)</f>
        <v>0</v>
      </c>
      <c r="I38" s="182">
        <f>+H38+G38</f>
        <v>0</v>
      </c>
      <c r="J38" s="154">
        <f>+I38+F38</f>
        <v>0</v>
      </c>
    </row>
    <row r="39" spans="1:10" ht="15" customHeight="1" x14ac:dyDescent="0.3">
      <c r="A39" s="6"/>
      <c r="B39" s="421" t="str">
        <f>"Output 5: " &amp; 'Start Here'!D51</f>
        <v xml:space="preserve">Output 5: </v>
      </c>
      <c r="C39" s="222"/>
      <c r="D39" s="222"/>
      <c r="E39" s="223"/>
      <c r="F39" s="241"/>
      <c r="G39" s="238"/>
      <c r="H39" s="238"/>
      <c r="I39" s="239"/>
      <c r="J39" s="240"/>
    </row>
    <row r="40" spans="1:10" ht="15" customHeight="1" x14ac:dyDescent="0.3">
      <c r="A40" s="6"/>
      <c r="B40" s="432" t="s">
        <v>77</v>
      </c>
      <c r="C40" s="183">
        <f>SUM('B) YEARLY Actual Costs (Own)'!C38:F38)</f>
        <v>0</v>
      </c>
      <c r="D40" s="141">
        <f>SUM('B) YEARLY Actual Costs (Own)'!I38:L38)</f>
        <v>0</v>
      </c>
      <c r="E40" s="141">
        <f>SUM('B) YEARLY Actual Costs (Own)'!O38:R38)</f>
        <v>0</v>
      </c>
      <c r="F40" s="142">
        <f>SUM(C40:E40)</f>
        <v>0</v>
      </c>
      <c r="G40" s="183">
        <f>SUM('B) YEARLY Actual Costs (DMFA)'!C38:F38)</f>
        <v>0</v>
      </c>
      <c r="H40" s="146">
        <f>SUM('B) YEARLY Actual Costs (DMFA)'!I38:L38)</f>
        <v>0</v>
      </c>
      <c r="I40" s="142">
        <f>+H40+G40</f>
        <v>0</v>
      </c>
      <c r="J40" s="143">
        <f>+I40+F40</f>
        <v>0</v>
      </c>
    </row>
    <row r="41" spans="1:10" ht="15" customHeight="1" x14ac:dyDescent="0.3">
      <c r="A41" s="6"/>
      <c r="B41" s="432" t="s">
        <v>78</v>
      </c>
      <c r="C41" s="183">
        <f>SUM('B) YEARLY Actual Costs (Own)'!C39:F39)</f>
        <v>0</v>
      </c>
      <c r="D41" s="141">
        <f>SUM('B) YEARLY Actual Costs (Own)'!I39:L39)</f>
        <v>0</v>
      </c>
      <c r="E41" s="141">
        <f>SUM('B) YEARLY Actual Costs (Own)'!O39:R39)</f>
        <v>0</v>
      </c>
      <c r="F41" s="142">
        <f>SUM(C41:E41)</f>
        <v>0</v>
      </c>
      <c r="G41" s="183">
        <f>SUM('B) YEARLY Actual Costs (DMFA)'!C39:F39)</f>
        <v>0</v>
      </c>
      <c r="H41" s="146">
        <f>SUM('B) YEARLY Actual Costs (DMFA)'!I39:L39)</f>
        <v>0</v>
      </c>
      <c r="I41" s="142">
        <f>+H41+G41</f>
        <v>0</v>
      </c>
      <c r="J41" s="143">
        <f>+I41+F41</f>
        <v>0</v>
      </c>
    </row>
    <row r="42" spans="1:10" ht="15" customHeight="1" x14ac:dyDescent="0.3">
      <c r="A42" s="6"/>
      <c r="B42" s="432" t="s">
        <v>79</v>
      </c>
      <c r="C42" s="183">
        <f>SUM('B) YEARLY Actual Costs (Own)'!C40:F40)</f>
        <v>0</v>
      </c>
      <c r="D42" s="141">
        <f>SUM('B) YEARLY Actual Costs (Own)'!I40:L40)</f>
        <v>0</v>
      </c>
      <c r="E42" s="141">
        <f>SUM('B) YEARLY Actual Costs (Own)'!O40:R40)</f>
        <v>0</v>
      </c>
      <c r="F42" s="142">
        <f>SUM(C42:E42)</f>
        <v>0</v>
      </c>
      <c r="G42" s="183">
        <f>SUM('B) YEARLY Actual Costs (DMFA)'!C40:F40)</f>
        <v>0</v>
      </c>
      <c r="H42" s="146">
        <f>SUM('B) YEARLY Actual Costs (DMFA)'!I40:L40)</f>
        <v>0</v>
      </c>
      <c r="I42" s="142">
        <f>+H42+G42</f>
        <v>0</v>
      </c>
      <c r="J42" s="143">
        <f>+I42+F42</f>
        <v>0</v>
      </c>
    </row>
    <row r="43" spans="1:10" ht="15" customHeight="1" thickBot="1" x14ac:dyDescent="0.35">
      <c r="A43" s="6"/>
      <c r="B43" s="432" t="s">
        <v>80</v>
      </c>
      <c r="C43" s="183">
        <f>SUM('B) YEARLY Actual Costs (Own)'!C41:F41)</f>
        <v>0</v>
      </c>
      <c r="D43" s="141">
        <f>SUM('B) YEARLY Actual Costs (Own)'!I41:L41)</f>
        <v>0</v>
      </c>
      <c r="E43" s="141">
        <f>SUM('B) YEARLY Actual Costs (Own)'!O41:R41)</f>
        <v>0</v>
      </c>
      <c r="F43" s="142">
        <f>SUM(C43:E43)</f>
        <v>0</v>
      </c>
      <c r="G43" s="183">
        <f>SUM('B) YEARLY Actual Costs (DMFA)'!C41:F41)</f>
        <v>0</v>
      </c>
      <c r="H43" s="146">
        <f>SUM('B) YEARLY Actual Costs (DMFA)'!I41:L41)</f>
        <v>0</v>
      </c>
      <c r="I43" s="142">
        <f>+H43+G43</f>
        <v>0</v>
      </c>
      <c r="J43" s="143">
        <f>+I43+F43</f>
        <v>0</v>
      </c>
    </row>
    <row r="44" spans="1:10" ht="15" customHeight="1" thickBot="1" x14ac:dyDescent="0.35">
      <c r="A44" s="6"/>
      <c r="B44" s="35" t="s">
        <v>85</v>
      </c>
      <c r="C44" s="179">
        <f>SUM(C40:C43)</f>
        <v>0</v>
      </c>
      <c r="D44" s="4">
        <f>SUM(D40:D43)</f>
        <v>0</v>
      </c>
      <c r="E44" s="179">
        <f>SUM(E40:E43)</f>
        <v>0</v>
      </c>
      <c r="F44" s="182">
        <f>SUM(C44:E44)</f>
        <v>0</v>
      </c>
      <c r="G44" s="184">
        <f>SUM(G40:G43)</f>
        <v>0</v>
      </c>
      <c r="H44" s="148">
        <f>SUM(H40:H43)</f>
        <v>0</v>
      </c>
      <c r="I44" s="182">
        <f>+H44+G44</f>
        <v>0</v>
      </c>
      <c r="J44" s="154">
        <f>+I44+F44</f>
        <v>0</v>
      </c>
    </row>
    <row r="45" spans="1:10" ht="15" customHeight="1" x14ac:dyDescent="0.3">
      <c r="A45" s="6"/>
      <c r="B45" s="421" t="str">
        <f>"Output 6: " &amp; 'Start Here'!D52</f>
        <v xml:space="preserve">Output 6: </v>
      </c>
      <c r="C45" s="222"/>
      <c r="D45" s="222"/>
      <c r="E45" s="223"/>
      <c r="F45" s="241"/>
      <c r="G45" s="238"/>
      <c r="H45" s="238"/>
      <c r="I45" s="239"/>
      <c r="J45" s="240"/>
    </row>
    <row r="46" spans="1:10" ht="15" customHeight="1" x14ac:dyDescent="0.3">
      <c r="A46" s="6"/>
      <c r="B46" s="432" t="s">
        <v>77</v>
      </c>
      <c r="C46" s="183">
        <f>SUM('B) YEARLY Actual Costs (Own)'!C44:F44)</f>
        <v>0</v>
      </c>
      <c r="D46" s="141">
        <f>SUM('B) YEARLY Actual Costs (Own)'!I44:L44)</f>
        <v>0</v>
      </c>
      <c r="E46" s="141">
        <f>SUM('B) YEARLY Actual Costs (Own)'!O44:R44)</f>
        <v>0</v>
      </c>
      <c r="F46" s="142">
        <f>SUM(C46:E46)</f>
        <v>0</v>
      </c>
      <c r="G46" s="183">
        <f>SUM('B) YEARLY Actual Costs (DMFA)'!C44:F44)</f>
        <v>0</v>
      </c>
      <c r="H46" s="146">
        <f>SUM('B) YEARLY Actual Costs (DMFA)'!I44:L44)</f>
        <v>0</v>
      </c>
      <c r="I46" s="142">
        <f>+H46+G46</f>
        <v>0</v>
      </c>
      <c r="J46" s="143">
        <f>+I46+F46</f>
        <v>0</v>
      </c>
    </row>
    <row r="47" spans="1:10" ht="15" customHeight="1" x14ac:dyDescent="0.3">
      <c r="A47" s="6"/>
      <c r="B47" s="432" t="s">
        <v>78</v>
      </c>
      <c r="C47" s="183">
        <f>SUM('B) YEARLY Actual Costs (Own)'!C45:F45)</f>
        <v>0</v>
      </c>
      <c r="D47" s="141">
        <f>SUM('B) YEARLY Actual Costs (Own)'!I45:L45)</f>
        <v>0</v>
      </c>
      <c r="E47" s="141">
        <f>SUM('B) YEARLY Actual Costs (Own)'!O45:R45)</f>
        <v>0</v>
      </c>
      <c r="F47" s="142">
        <f>SUM(C47:E47)</f>
        <v>0</v>
      </c>
      <c r="G47" s="183">
        <f>SUM('B) YEARLY Actual Costs (DMFA)'!C45:F45)</f>
        <v>0</v>
      </c>
      <c r="H47" s="146">
        <f>SUM('B) YEARLY Actual Costs (DMFA)'!I45:L45)</f>
        <v>0</v>
      </c>
      <c r="I47" s="142">
        <f>+H47+G47</f>
        <v>0</v>
      </c>
      <c r="J47" s="143">
        <f>+I47+F47</f>
        <v>0</v>
      </c>
    </row>
    <row r="48" spans="1:10" ht="15" customHeight="1" x14ac:dyDescent="0.3">
      <c r="A48" s="6"/>
      <c r="B48" s="432" t="s">
        <v>79</v>
      </c>
      <c r="C48" s="183">
        <f>SUM('B) YEARLY Actual Costs (Own)'!C46:F46)</f>
        <v>0</v>
      </c>
      <c r="D48" s="141">
        <f>SUM('B) YEARLY Actual Costs (Own)'!I46:L46)</f>
        <v>0</v>
      </c>
      <c r="E48" s="141">
        <f>SUM('B) YEARLY Actual Costs (Own)'!O46:R46)</f>
        <v>0</v>
      </c>
      <c r="F48" s="142">
        <f>SUM(C48:E48)</f>
        <v>0</v>
      </c>
      <c r="G48" s="183">
        <f>SUM('B) YEARLY Actual Costs (DMFA)'!C46:F46)</f>
        <v>0</v>
      </c>
      <c r="H48" s="146">
        <f>SUM('B) YEARLY Actual Costs (DMFA)'!I46:L46)</f>
        <v>0</v>
      </c>
      <c r="I48" s="142">
        <f>+H48+G48</f>
        <v>0</v>
      </c>
      <c r="J48" s="143">
        <f>+I48+F48</f>
        <v>0</v>
      </c>
    </row>
    <row r="49" spans="1:13" ht="15" customHeight="1" thickBot="1" x14ac:dyDescent="0.35">
      <c r="A49" s="6"/>
      <c r="B49" s="432" t="s">
        <v>80</v>
      </c>
      <c r="C49" s="183">
        <f>SUM('B) YEARLY Actual Costs (Own)'!C47:F47)</f>
        <v>0</v>
      </c>
      <c r="D49" s="141">
        <f>SUM('B) YEARLY Actual Costs (Own)'!I47:L47)</f>
        <v>0</v>
      </c>
      <c r="E49" s="141">
        <f>SUM('B) YEARLY Actual Costs (Own)'!O47:R47)</f>
        <v>0</v>
      </c>
      <c r="F49" s="142">
        <f>SUM(C49:E49)</f>
        <v>0</v>
      </c>
      <c r="G49" s="183">
        <f>SUM('B) YEARLY Actual Costs (DMFA)'!C47:F47)</f>
        <v>0</v>
      </c>
      <c r="H49" s="146">
        <f>SUM('B) YEARLY Actual Costs (DMFA)'!I47:L47)</f>
        <v>0</v>
      </c>
      <c r="I49" s="142">
        <f>+H49+G49</f>
        <v>0</v>
      </c>
      <c r="J49" s="143">
        <f>+I49+F49</f>
        <v>0</v>
      </c>
    </row>
    <row r="50" spans="1:13" ht="15" customHeight="1" thickBot="1" x14ac:dyDescent="0.35">
      <c r="A50" s="6"/>
      <c r="B50" s="35" t="s">
        <v>86</v>
      </c>
      <c r="C50" s="179">
        <f>SUM(C46:C49)</f>
        <v>0</v>
      </c>
      <c r="D50" s="4">
        <f>SUM(D46:D49)</f>
        <v>0</v>
      </c>
      <c r="E50" s="179">
        <f>SUM(E46:E49)</f>
        <v>0</v>
      </c>
      <c r="F50" s="182">
        <f>SUM(C50:E50)</f>
        <v>0</v>
      </c>
      <c r="G50" s="184">
        <f>SUM(G46:G49)</f>
        <v>0</v>
      </c>
      <c r="H50" s="148">
        <f>SUM(H46:H49)</f>
        <v>0</v>
      </c>
      <c r="I50" s="182">
        <f>+H50+G50</f>
        <v>0</v>
      </c>
      <c r="J50" s="154">
        <f>+I50+F50</f>
        <v>0</v>
      </c>
    </row>
    <row r="51" spans="1:13" ht="15" customHeight="1" x14ac:dyDescent="0.3">
      <c r="A51" s="6"/>
      <c r="B51" s="421" t="str">
        <f>"Output 7: " &amp; 'Start Here'!D53</f>
        <v xml:space="preserve">Output 7: </v>
      </c>
      <c r="C51" s="222"/>
      <c r="D51" s="222"/>
      <c r="E51" s="223"/>
      <c r="F51" s="241"/>
      <c r="G51" s="238"/>
      <c r="H51" s="238"/>
      <c r="I51" s="239"/>
      <c r="J51" s="240"/>
    </row>
    <row r="52" spans="1:13" ht="15" customHeight="1" x14ac:dyDescent="0.3">
      <c r="A52" s="6"/>
      <c r="B52" s="432" t="s">
        <v>77</v>
      </c>
      <c r="C52" s="183">
        <f>SUM('B) YEARLY Actual Costs (Own)'!C50:F50)</f>
        <v>0</v>
      </c>
      <c r="D52" s="141">
        <f>SUM('B) YEARLY Actual Costs (Own)'!I50:L50)</f>
        <v>0</v>
      </c>
      <c r="E52" s="141">
        <f>SUM('B) YEARLY Actual Costs (Own)'!O50:R50)</f>
        <v>0</v>
      </c>
      <c r="F52" s="142">
        <f>SUM(C52:E52)</f>
        <v>0</v>
      </c>
      <c r="G52" s="183">
        <f>SUM('B) YEARLY Actual Costs (DMFA)'!C50:F50)</f>
        <v>0</v>
      </c>
      <c r="H52" s="146">
        <f>SUM('B) YEARLY Actual Costs (DMFA)'!I50:L50)</f>
        <v>0</v>
      </c>
      <c r="I52" s="142">
        <f>+H52+G52</f>
        <v>0</v>
      </c>
      <c r="J52" s="143">
        <f>+I52+F52</f>
        <v>0</v>
      </c>
    </row>
    <row r="53" spans="1:13" ht="15" customHeight="1" x14ac:dyDescent="0.3">
      <c r="A53" s="6"/>
      <c r="B53" s="432" t="s">
        <v>78</v>
      </c>
      <c r="C53" s="183">
        <f>SUM('B) YEARLY Actual Costs (Own)'!C51:F51)</f>
        <v>0</v>
      </c>
      <c r="D53" s="141">
        <f>SUM('B) YEARLY Actual Costs (Own)'!I51:L51)</f>
        <v>0</v>
      </c>
      <c r="E53" s="141">
        <f>SUM('B) YEARLY Actual Costs (Own)'!O51:R51)</f>
        <v>0</v>
      </c>
      <c r="F53" s="142">
        <f>SUM(C53:E53)</f>
        <v>0</v>
      </c>
      <c r="G53" s="183">
        <f>SUM('B) YEARLY Actual Costs (DMFA)'!C51:F51)</f>
        <v>0</v>
      </c>
      <c r="H53" s="146">
        <f>SUM('B) YEARLY Actual Costs (DMFA)'!I51:L51)</f>
        <v>0</v>
      </c>
      <c r="I53" s="142">
        <f>+H53+G53</f>
        <v>0</v>
      </c>
      <c r="J53" s="143">
        <f>+I53+F53</f>
        <v>0</v>
      </c>
    </row>
    <row r="54" spans="1:13" ht="15" customHeight="1" x14ac:dyDescent="0.3">
      <c r="A54" s="6"/>
      <c r="B54" s="432" t="s">
        <v>79</v>
      </c>
      <c r="C54" s="183">
        <f>SUM('B) YEARLY Actual Costs (Own)'!C52:F52)</f>
        <v>0</v>
      </c>
      <c r="D54" s="141">
        <f>SUM('B) YEARLY Actual Costs (Own)'!I52:L52)</f>
        <v>0</v>
      </c>
      <c r="E54" s="141">
        <f>SUM('B) YEARLY Actual Costs (Own)'!O52:R52)</f>
        <v>0</v>
      </c>
      <c r="F54" s="142">
        <f>SUM(C54:E54)</f>
        <v>0</v>
      </c>
      <c r="G54" s="183">
        <f>SUM('B) YEARLY Actual Costs (DMFA)'!C52:F52)</f>
        <v>0</v>
      </c>
      <c r="H54" s="146">
        <f>SUM('B) YEARLY Actual Costs (DMFA)'!I52:L52)</f>
        <v>0</v>
      </c>
      <c r="I54" s="142">
        <f>+H54+G54</f>
        <v>0</v>
      </c>
      <c r="J54" s="143">
        <f>+I54+F54</f>
        <v>0</v>
      </c>
    </row>
    <row r="55" spans="1:13" ht="15" customHeight="1" thickBot="1" x14ac:dyDescent="0.35">
      <c r="A55" s="6"/>
      <c r="B55" s="432" t="s">
        <v>80</v>
      </c>
      <c r="C55" s="183">
        <f>SUM('B) YEARLY Actual Costs (Own)'!C53:F53)</f>
        <v>0</v>
      </c>
      <c r="D55" s="141">
        <f>SUM('B) YEARLY Actual Costs (Own)'!I53:L53)</f>
        <v>0</v>
      </c>
      <c r="E55" s="141">
        <f>SUM('B) YEARLY Actual Costs (Own)'!O53:R53)</f>
        <v>0</v>
      </c>
      <c r="F55" s="142">
        <f>SUM(C55:E55)</f>
        <v>0</v>
      </c>
      <c r="G55" s="183">
        <f>SUM('B) YEARLY Actual Costs (DMFA)'!C53:F53)</f>
        <v>0</v>
      </c>
      <c r="H55" s="146">
        <f>SUM('B) YEARLY Actual Costs (DMFA)'!I53:L53)</f>
        <v>0</v>
      </c>
      <c r="I55" s="142">
        <f>+H55+G55</f>
        <v>0</v>
      </c>
      <c r="J55" s="143">
        <f>+I55+F55</f>
        <v>0</v>
      </c>
    </row>
    <row r="56" spans="1:13" ht="15" customHeight="1" thickBot="1" x14ac:dyDescent="0.35">
      <c r="A56" s="6"/>
      <c r="B56" s="35" t="s">
        <v>87</v>
      </c>
      <c r="C56" s="179">
        <f>SUM(C52:C55)</f>
        <v>0</v>
      </c>
      <c r="D56" s="4">
        <f>SUM(D52:D55)</f>
        <v>0</v>
      </c>
      <c r="E56" s="179">
        <f>SUM(E52:E55)</f>
        <v>0</v>
      </c>
      <c r="F56" s="182">
        <f>SUM(C56:E56)</f>
        <v>0</v>
      </c>
      <c r="G56" s="184">
        <f>SUM(G52:G55)</f>
        <v>0</v>
      </c>
      <c r="H56" s="148">
        <f>SUM(H52:H55)</f>
        <v>0</v>
      </c>
      <c r="I56" s="182">
        <f>+H56+G56</f>
        <v>0</v>
      </c>
      <c r="J56" s="154">
        <f>+I56+F56</f>
        <v>0</v>
      </c>
    </row>
    <row r="57" spans="1:13" ht="15" customHeight="1" x14ac:dyDescent="0.3">
      <c r="A57" s="6"/>
      <c r="B57" s="421" t="str">
        <f>"Output 8: " &amp; 'Start Here'!D54</f>
        <v xml:space="preserve">Output 8: </v>
      </c>
      <c r="C57" s="222"/>
      <c r="D57" s="222"/>
      <c r="E57" s="223"/>
      <c r="F57" s="241"/>
      <c r="G57" s="238"/>
      <c r="H57" s="238"/>
      <c r="I57" s="239"/>
      <c r="J57" s="240"/>
      <c r="L57" s="433"/>
    </row>
    <row r="58" spans="1:13" ht="15" customHeight="1" x14ac:dyDescent="0.3">
      <c r="A58" s="6"/>
      <c r="B58" s="432" t="s">
        <v>77</v>
      </c>
      <c r="C58" s="183">
        <f>SUM('B) YEARLY Actual Costs (Own)'!C56:F56)</f>
        <v>0</v>
      </c>
      <c r="D58" s="141">
        <f>SUM('B) YEARLY Actual Costs (Own)'!I56:L56)</f>
        <v>0</v>
      </c>
      <c r="E58" s="141">
        <f>SUM('B) YEARLY Actual Costs (Own)'!O56:R56)</f>
        <v>0</v>
      </c>
      <c r="F58" s="142">
        <f>SUM(C58:E58)</f>
        <v>0</v>
      </c>
      <c r="G58" s="183">
        <f>SUM('B) YEARLY Actual Costs (DMFA)'!C56:F56)</f>
        <v>0</v>
      </c>
      <c r="H58" s="146">
        <f>SUM('B) YEARLY Actual Costs (DMFA)'!I56:L56)</f>
        <v>0</v>
      </c>
      <c r="I58" s="142">
        <f>+H58+G58</f>
        <v>0</v>
      </c>
      <c r="J58" s="143">
        <f>+I58+F58</f>
        <v>0</v>
      </c>
      <c r="M58" s="433"/>
    </row>
    <row r="59" spans="1:13" ht="15" customHeight="1" x14ac:dyDescent="0.3">
      <c r="A59" s="6"/>
      <c r="B59" s="432" t="s">
        <v>78</v>
      </c>
      <c r="C59" s="183">
        <f>SUM('B) YEARLY Actual Costs (Own)'!C57:F57)</f>
        <v>0</v>
      </c>
      <c r="D59" s="141">
        <f>SUM('B) YEARLY Actual Costs (Own)'!I57:L57)</f>
        <v>0</v>
      </c>
      <c r="E59" s="141">
        <f>SUM('B) YEARLY Actual Costs (Own)'!O57:R57)</f>
        <v>0</v>
      </c>
      <c r="F59" s="142">
        <f>SUM(C59:E59)</f>
        <v>0</v>
      </c>
      <c r="G59" s="183">
        <f>SUM('B) YEARLY Actual Costs (DMFA)'!C57:F57)</f>
        <v>0</v>
      </c>
      <c r="H59" s="146">
        <f>SUM('B) YEARLY Actual Costs (DMFA)'!I57:L57)</f>
        <v>0</v>
      </c>
      <c r="I59" s="142">
        <f>+H59+G59</f>
        <v>0</v>
      </c>
      <c r="J59" s="143">
        <f>+I59+F59</f>
        <v>0</v>
      </c>
      <c r="L59" s="242"/>
    </row>
    <row r="60" spans="1:13" ht="15" customHeight="1" x14ac:dyDescent="0.3">
      <c r="A60" s="6"/>
      <c r="B60" s="432" t="s">
        <v>79</v>
      </c>
      <c r="C60" s="183">
        <f>SUM('B) YEARLY Actual Costs (Own)'!C58:F58)</f>
        <v>0</v>
      </c>
      <c r="D60" s="141">
        <f>SUM('B) YEARLY Actual Costs (Own)'!I58:L58)</f>
        <v>0</v>
      </c>
      <c r="E60" s="141">
        <f>SUM('B) YEARLY Actual Costs (Own)'!O58:R58)</f>
        <v>0</v>
      </c>
      <c r="F60" s="142">
        <f>SUM(C60:E60)</f>
        <v>0</v>
      </c>
      <c r="G60" s="183">
        <f>SUM('B) YEARLY Actual Costs (DMFA)'!C58:F58)</f>
        <v>0</v>
      </c>
      <c r="H60" s="146">
        <f>SUM('B) YEARLY Actual Costs (DMFA)'!I58:L58)</f>
        <v>0</v>
      </c>
      <c r="I60" s="142">
        <f>+H60+G60</f>
        <v>0</v>
      </c>
      <c r="J60" s="143">
        <f>+I60+F60</f>
        <v>0</v>
      </c>
    </row>
    <row r="61" spans="1:13" ht="15" customHeight="1" thickBot="1" x14ac:dyDescent="0.35">
      <c r="A61" s="6"/>
      <c r="B61" s="432" t="s">
        <v>80</v>
      </c>
      <c r="C61" s="183">
        <f>SUM('B) YEARLY Actual Costs (Own)'!C59:F59)</f>
        <v>0</v>
      </c>
      <c r="D61" s="141">
        <f>SUM('B) YEARLY Actual Costs (Own)'!I59:L59)</f>
        <v>0</v>
      </c>
      <c r="E61" s="141">
        <f>SUM('B) YEARLY Actual Costs (Own)'!O59:R59)</f>
        <v>0</v>
      </c>
      <c r="F61" s="155">
        <f>SUM(C61:E61)</f>
        <v>0</v>
      </c>
      <c r="G61" s="183">
        <f>SUM('B) YEARLY Actual Costs (DMFA)'!C59:F59)</f>
        <v>0</v>
      </c>
      <c r="H61" s="146">
        <f>SUM('B) YEARLY Actual Costs (DMFA)'!I59:L59)</f>
        <v>0</v>
      </c>
      <c r="I61" s="155">
        <f>+H61+G61</f>
        <v>0</v>
      </c>
      <c r="J61" s="153">
        <f>+I61+F61</f>
        <v>0</v>
      </c>
    </row>
    <row r="62" spans="1:13" ht="15" customHeight="1" thickBot="1" x14ac:dyDescent="0.35">
      <c r="A62" s="6"/>
      <c r="B62" s="23" t="s">
        <v>88</v>
      </c>
      <c r="C62" s="179">
        <f>SUM(C58:C61)</f>
        <v>0</v>
      </c>
      <c r="D62" s="4">
        <f>SUM(D58:D61)</f>
        <v>0</v>
      </c>
      <c r="E62" s="179">
        <f>SUM(E58:E61)</f>
        <v>0</v>
      </c>
      <c r="F62" s="182">
        <f>SUM(C62:E62)</f>
        <v>0</v>
      </c>
      <c r="G62" s="184">
        <f>SUM(G58:G61)</f>
        <v>0</v>
      </c>
      <c r="H62" s="148">
        <f>SUM(H58:H61)</f>
        <v>0</v>
      </c>
      <c r="I62" s="182">
        <f>+H62+G62</f>
        <v>0</v>
      </c>
      <c r="J62" s="154">
        <f>+I62+F62</f>
        <v>0</v>
      </c>
    </row>
    <row r="63" spans="1:13" ht="15" customHeight="1" thickBot="1" x14ac:dyDescent="0.35">
      <c r="A63" s="6"/>
      <c r="B63" s="189" t="s">
        <v>111</v>
      </c>
      <c r="C63" s="151">
        <f t="shared" ref="C63:I63" si="1">+C20+C26+C32+C38+C44+C50+C56+C62</f>
        <v>0</v>
      </c>
      <c r="D63" s="151">
        <f t="shared" si="1"/>
        <v>0</v>
      </c>
      <c r="E63" s="180">
        <f t="shared" si="1"/>
        <v>0</v>
      </c>
      <c r="F63" s="182">
        <f>+F20+F26+F32+F38+F44+F50+F56+F62</f>
        <v>0</v>
      </c>
      <c r="G63" s="151">
        <f t="shared" si="1"/>
        <v>0</v>
      </c>
      <c r="H63" s="151">
        <f t="shared" si="1"/>
        <v>0</v>
      </c>
      <c r="I63" s="151">
        <f t="shared" si="1"/>
        <v>0</v>
      </c>
      <c r="J63" s="154">
        <f>+J20+J26+J32+J38+J44+J50+J56+J62</f>
        <v>0</v>
      </c>
    </row>
    <row r="64" spans="1:13" ht="15" customHeight="1" thickBot="1" x14ac:dyDescent="0.35">
      <c r="A64" s="6"/>
      <c r="B64" s="41"/>
      <c r="C64" s="18"/>
      <c r="D64" s="38"/>
      <c r="E64" s="38"/>
      <c r="F64" s="38"/>
      <c r="G64" s="38"/>
      <c r="H64" s="38"/>
      <c r="I64" s="38"/>
      <c r="J64" s="38"/>
      <c r="L64" s="42"/>
      <c r="M64" s="243"/>
    </row>
    <row r="65" spans="1:15" ht="15" customHeight="1" thickBot="1" x14ac:dyDescent="0.35">
      <c r="A65" s="6"/>
      <c r="B65" s="40" t="s">
        <v>112</v>
      </c>
      <c r="C65" s="422">
        <f>'B) YEARLY Actual Costs (Own)'!G73</f>
        <v>0</v>
      </c>
      <c r="D65" s="423">
        <f>'B) YEARLY Actual Costs (Own)'!M73</f>
        <v>0</v>
      </c>
      <c r="E65" s="424">
        <f>'B) YEARLY Actual Costs (Own)'!S73</f>
        <v>0</v>
      </c>
      <c r="F65" s="425">
        <f>SUM(C65:E65)</f>
        <v>0</v>
      </c>
      <c r="G65" s="434"/>
      <c r="H65" s="422">
        <f>'B) YEARLY Actual Costs (DMFA)'!M73</f>
        <v>0</v>
      </c>
      <c r="I65" s="182">
        <f t="shared" ref="I65" si="2">H65</f>
        <v>0</v>
      </c>
      <c r="J65" s="152">
        <f>+I65+F65</f>
        <v>0</v>
      </c>
    </row>
    <row r="66" spans="1:15" ht="15" customHeight="1" thickBot="1" x14ac:dyDescent="0.35">
      <c r="A66" s="6"/>
      <c r="B66" s="41"/>
      <c r="C66" s="18"/>
      <c r="D66" s="38"/>
      <c r="E66" s="38"/>
      <c r="F66" s="38"/>
      <c r="G66" s="38"/>
      <c r="H66" s="38"/>
      <c r="I66" s="38"/>
      <c r="J66" s="38"/>
      <c r="L66" s="42"/>
    </row>
    <row r="67" spans="1:15" ht="15" customHeight="1" thickBot="1" x14ac:dyDescent="0.35">
      <c r="A67" s="6"/>
      <c r="B67" s="40" t="s">
        <v>100</v>
      </c>
      <c r="C67" s="43"/>
      <c r="D67" s="43"/>
      <c r="E67" s="43"/>
      <c r="F67" s="181"/>
      <c r="G67" s="147">
        <f>SUM('B) YEARLY Actual Costs (DMFA)'!C75:F75)</f>
        <v>0</v>
      </c>
      <c r="H67" s="156">
        <f>SUM('B) YEARLY Actual Costs (DMFA)'!I75:L75)</f>
        <v>0</v>
      </c>
      <c r="I67" s="154">
        <f>+H67+G67</f>
        <v>0</v>
      </c>
      <c r="J67" s="154">
        <f>+I67</f>
        <v>0</v>
      </c>
      <c r="N67" s="244"/>
    </row>
    <row r="68" spans="1:15" ht="15" customHeight="1" thickBot="1" x14ac:dyDescent="0.35">
      <c r="A68" s="6"/>
      <c r="B68" s="45"/>
      <c r="C68" s="18"/>
      <c r="D68" s="37"/>
      <c r="E68" s="188"/>
      <c r="F68" s="188"/>
      <c r="G68" s="188"/>
      <c r="H68" s="188"/>
      <c r="I68" s="188"/>
      <c r="J68" s="188"/>
    </row>
    <row r="69" spans="1:15" ht="15" customHeight="1" thickBot="1" x14ac:dyDescent="0.35">
      <c r="A69" s="6"/>
      <c r="B69" s="40" t="s">
        <v>114</v>
      </c>
      <c r="C69" s="151">
        <f>C63+C65</f>
        <v>0</v>
      </c>
      <c r="D69" s="151">
        <f>D63+D65</f>
        <v>0</v>
      </c>
      <c r="E69" s="151">
        <f>E63+E65</f>
        <v>0</v>
      </c>
      <c r="F69" s="151">
        <f>F63+F65</f>
        <v>0</v>
      </c>
      <c r="G69" s="150">
        <f>G63+G67</f>
        <v>0</v>
      </c>
      <c r="H69" s="152">
        <f>H63+H65+H67</f>
        <v>0</v>
      </c>
      <c r="I69" s="152">
        <f>I63+I65+I67</f>
        <v>0</v>
      </c>
      <c r="J69" s="154">
        <f>+I69+F69</f>
        <v>0</v>
      </c>
    </row>
    <row r="70" spans="1:15" ht="15" customHeight="1" thickBot="1" x14ac:dyDescent="0.35">
      <c r="A70" s="6"/>
      <c r="B70" s="45"/>
      <c r="C70" s="18"/>
      <c r="D70" s="37"/>
      <c r="E70" s="188"/>
      <c r="F70" s="188"/>
      <c r="G70" s="188"/>
      <c r="H70" s="188"/>
      <c r="I70" s="188"/>
      <c r="J70" s="188"/>
    </row>
    <row r="71" spans="1:15" ht="15" customHeight="1" thickBot="1" x14ac:dyDescent="0.35">
      <c r="A71" s="6"/>
      <c r="B71" s="40" t="s">
        <v>115</v>
      </c>
      <c r="C71" s="435"/>
      <c r="D71" s="43"/>
      <c r="E71" s="43"/>
      <c r="F71" s="436"/>
      <c r="G71" s="426" t="e">
        <f>+H71/H69</f>
        <v>#DIV/0!</v>
      </c>
      <c r="H71" s="427">
        <f>H69*'Start Here'!D23</f>
        <v>0</v>
      </c>
      <c r="I71" s="154">
        <f>+H71</f>
        <v>0</v>
      </c>
      <c r="J71" s="154">
        <f>+I71</f>
        <v>0</v>
      </c>
    </row>
    <row r="72" spans="1:15" ht="15" customHeight="1" thickBot="1" x14ac:dyDescent="0.35">
      <c r="A72" s="6"/>
      <c r="B72" s="45"/>
      <c r="C72" s="18"/>
      <c r="D72" s="37"/>
      <c r="E72" s="188"/>
      <c r="F72" s="188"/>
      <c r="G72" s="188"/>
      <c r="H72" s="188"/>
      <c r="I72" s="188"/>
      <c r="J72" s="188"/>
    </row>
    <row r="73" spans="1:15" ht="15" customHeight="1" thickBot="1" x14ac:dyDescent="0.35">
      <c r="A73" s="6"/>
      <c r="B73" s="40" t="s">
        <v>116</v>
      </c>
      <c r="C73" s="151">
        <f>C69</f>
        <v>0</v>
      </c>
      <c r="D73" s="151">
        <f>D69</f>
        <v>0</v>
      </c>
      <c r="E73" s="151">
        <f t="shared" ref="E73:G73" si="3">E69</f>
        <v>0</v>
      </c>
      <c r="F73" s="182">
        <f t="shared" si="3"/>
        <v>0</v>
      </c>
      <c r="G73" s="150">
        <f t="shared" si="3"/>
        <v>0</v>
      </c>
      <c r="H73" s="152">
        <f>H69+H71</f>
        <v>0</v>
      </c>
      <c r="I73" s="152">
        <f>I69+I71</f>
        <v>0</v>
      </c>
      <c r="J73" s="154">
        <f>+I73+F73</f>
        <v>0</v>
      </c>
    </row>
    <row r="74" spans="1:15" ht="15" customHeight="1" thickBot="1" x14ac:dyDescent="0.35">
      <c r="A74" s="6"/>
      <c r="B74" s="45"/>
      <c r="C74" s="18"/>
      <c r="D74" s="37"/>
      <c r="E74" s="188"/>
      <c r="F74" s="188"/>
      <c r="G74" s="188"/>
      <c r="H74" s="188"/>
      <c r="I74" s="188"/>
      <c r="J74" s="188"/>
    </row>
    <row r="75" spans="1:15" ht="15" customHeight="1" thickBot="1" x14ac:dyDescent="0.35">
      <c r="A75" s="6"/>
      <c r="B75" s="40" t="s">
        <v>117</v>
      </c>
      <c r="C75" s="151">
        <f t="shared" ref="C75:I75" si="4">C12+C73</f>
        <v>0</v>
      </c>
      <c r="D75" s="151">
        <f t="shared" si="4"/>
        <v>0</v>
      </c>
      <c r="E75" s="151">
        <f t="shared" si="4"/>
        <v>0</v>
      </c>
      <c r="F75" s="182">
        <f t="shared" si="4"/>
        <v>0</v>
      </c>
      <c r="G75" s="150">
        <f t="shared" si="4"/>
        <v>0</v>
      </c>
      <c r="H75" s="152">
        <f t="shared" si="4"/>
        <v>0</v>
      </c>
      <c r="I75" s="152">
        <f t="shared" si="4"/>
        <v>0</v>
      </c>
      <c r="J75" s="154">
        <f>+I75+F75</f>
        <v>0</v>
      </c>
      <c r="O75" s="42"/>
    </row>
    <row r="76" spans="1:15" ht="15" customHeight="1" x14ac:dyDescent="0.3">
      <c r="A76" s="6"/>
      <c r="B76" s="45"/>
      <c r="C76" s="18"/>
      <c r="D76" s="37"/>
      <c r="E76" s="188"/>
      <c r="F76" s="188"/>
      <c r="G76" s="188"/>
      <c r="H76" s="188"/>
      <c r="I76" s="188"/>
      <c r="J76" s="188"/>
    </row>
    <row r="77" spans="1:15" ht="15" customHeight="1" thickBot="1" x14ac:dyDescent="0.35">
      <c r="A77" s="6"/>
      <c r="B77" s="45"/>
      <c r="C77" s="18"/>
      <c r="D77" s="37"/>
      <c r="E77" s="249"/>
      <c r="F77" s="249"/>
      <c r="G77" s="249"/>
      <c r="H77" s="249"/>
      <c r="I77" s="249"/>
      <c r="J77" s="249"/>
    </row>
    <row r="78" spans="1:15" ht="15" thickBot="1" x14ac:dyDescent="0.35">
      <c r="B78" s="437" t="s">
        <v>118</v>
      </c>
      <c r="C78" s="438" t="s">
        <v>119</v>
      </c>
      <c r="D78" s="439"/>
      <c r="E78" s="439"/>
      <c r="F78" s="440"/>
      <c r="G78" s="438" t="s">
        <v>98</v>
      </c>
      <c r="H78" s="439"/>
      <c r="I78" s="440"/>
      <c r="J78" s="441" t="s">
        <v>120</v>
      </c>
      <c r="L78" s="442" t="s">
        <v>120</v>
      </c>
    </row>
    <row r="79" spans="1:15" ht="45.6" customHeight="1" thickBot="1" x14ac:dyDescent="0.35">
      <c r="B79" s="443"/>
      <c r="C79" s="250" t="s">
        <v>38</v>
      </c>
      <c r="D79" s="251" t="s">
        <v>31</v>
      </c>
      <c r="E79" s="251" t="s">
        <v>107</v>
      </c>
      <c r="F79" s="252" t="s">
        <v>121</v>
      </c>
      <c r="G79" s="250" t="s">
        <v>38</v>
      </c>
      <c r="H79" s="251" t="s">
        <v>109</v>
      </c>
      <c r="I79" s="252" t="s">
        <v>110</v>
      </c>
      <c r="J79" s="40" t="s">
        <v>122</v>
      </c>
      <c r="L79" s="212" t="s">
        <v>123</v>
      </c>
    </row>
    <row r="80" spans="1:15" x14ac:dyDescent="0.3">
      <c r="B80" s="444" t="s">
        <v>77</v>
      </c>
      <c r="C80" s="186">
        <f t="shared" ref="C80:J83" si="5">C16+C22+C28+C34+C40+C46+C52+C58</f>
        <v>0</v>
      </c>
      <c r="D80" s="177">
        <f t="shared" si="5"/>
        <v>0</v>
      </c>
      <c r="E80" s="177">
        <f t="shared" si="5"/>
        <v>0</v>
      </c>
      <c r="F80" s="185">
        <f t="shared" si="5"/>
        <v>0</v>
      </c>
      <c r="G80" s="253">
        <f t="shared" si="5"/>
        <v>0</v>
      </c>
      <c r="H80" s="254">
        <f t="shared" si="5"/>
        <v>0</v>
      </c>
      <c r="I80" s="185">
        <f t="shared" si="5"/>
        <v>0</v>
      </c>
      <c r="J80" s="255">
        <f t="shared" si="5"/>
        <v>0</v>
      </c>
      <c r="L80" s="428" t="e">
        <f>J80/$J$84</f>
        <v>#DIV/0!</v>
      </c>
    </row>
    <row r="81" spans="2:12" x14ac:dyDescent="0.3">
      <c r="B81" s="9" t="s">
        <v>78</v>
      </c>
      <c r="C81" s="190">
        <f t="shared" si="5"/>
        <v>0</v>
      </c>
      <c r="D81" s="141">
        <f t="shared" si="5"/>
        <v>0</v>
      </c>
      <c r="E81" s="141">
        <f t="shared" si="5"/>
        <v>0</v>
      </c>
      <c r="F81" s="142">
        <f t="shared" si="5"/>
        <v>0</v>
      </c>
      <c r="G81" s="183">
        <f t="shared" si="5"/>
        <v>0</v>
      </c>
      <c r="H81" s="146">
        <f t="shared" si="5"/>
        <v>0</v>
      </c>
      <c r="I81" s="142">
        <f t="shared" si="5"/>
        <v>0</v>
      </c>
      <c r="J81" s="143">
        <f t="shared" si="5"/>
        <v>0</v>
      </c>
      <c r="L81" s="429" t="e">
        <f t="shared" ref="L81:L84" si="6">J81/$J$84</f>
        <v>#DIV/0!</v>
      </c>
    </row>
    <row r="82" spans="2:12" x14ac:dyDescent="0.3">
      <c r="B82" s="445" t="s">
        <v>79</v>
      </c>
      <c r="C82" s="190">
        <f t="shared" si="5"/>
        <v>0</v>
      </c>
      <c r="D82" s="141">
        <f t="shared" si="5"/>
        <v>0</v>
      </c>
      <c r="E82" s="141">
        <f t="shared" si="5"/>
        <v>0</v>
      </c>
      <c r="F82" s="142">
        <f t="shared" si="5"/>
        <v>0</v>
      </c>
      <c r="G82" s="183">
        <f t="shared" si="5"/>
        <v>0</v>
      </c>
      <c r="H82" s="146">
        <f t="shared" si="5"/>
        <v>0</v>
      </c>
      <c r="I82" s="142">
        <f t="shared" si="5"/>
        <v>0</v>
      </c>
      <c r="J82" s="143">
        <f t="shared" si="5"/>
        <v>0</v>
      </c>
      <c r="L82" s="429" t="e">
        <f t="shared" si="6"/>
        <v>#DIV/0!</v>
      </c>
    </row>
    <row r="83" spans="2:12" ht="15" thickBot="1" x14ac:dyDescent="0.35">
      <c r="B83" s="446" t="s">
        <v>80</v>
      </c>
      <c r="C83" s="187">
        <f t="shared" si="5"/>
        <v>0</v>
      </c>
      <c r="D83" s="256">
        <f t="shared" si="5"/>
        <v>0</v>
      </c>
      <c r="E83" s="256">
        <f t="shared" si="5"/>
        <v>0</v>
      </c>
      <c r="F83" s="144">
        <f t="shared" si="5"/>
        <v>0</v>
      </c>
      <c r="G83" s="257">
        <f t="shared" si="5"/>
        <v>0</v>
      </c>
      <c r="H83" s="258">
        <f t="shared" si="5"/>
        <v>0</v>
      </c>
      <c r="I83" s="144">
        <f t="shared" si="5"/>
        <v>0</v>
      </c>
      <c r="J83" s="259">
        <f t="shared" si="5"/>
        <v>0</v>
      </c>
      <c r="L83" s="430" t="e">
        <f t="shared" si="6"/>
        <v>#DIV/0!</v>
      </c>
    </row>
    <row r="84" spans="2:12" ht="15" thickBot="1" x14ac:dyDescent="0.35">
      <c r="B84" s="260"/>
      <c r="C84" s="261">
        <f>SUM(C80:C83)</f>
        <v>0</v>
      </c>
      <c r="D84" s="262">
        <f t="shared" ref="D84:J84" si="7">SUM(D80:D83)</f>
        <v>0</v>
      </c>
      <c r="E84" s="262">
        <f t="shared" si="7"/>
        <v>0</v>
      </c>
      <c r="F84" s="263">
        <f t="shared" si="7"/>
        <v>0</v>
      </c>
      <c r="G84" s="264">
        <f t="shared" si="7"/>
        <v>0</v>
      </c>
      <c r="H84" s="265">
        <f t="shared" si="7"/>
        <v>0</v>
      </c>
      <c r="I84" s="263">
        <f t="shared" si="7"/>
        <v>0</v>
      </c>
      <c r="J84" s="266">
        <f t="shared" si="7"/>
        <v>0</v>
      </c>
      <c r="L84" s="431" t="e">
        <f t="shared" si="6"/>
        <v>#DIV/0!</v>
      </c>
    </row>
    <row r="85" spans="2:12" ht="15" thickBot="1" x14ac:dyDescent="0.35">
      <c r="B85" s="45"/>
      <c r="C85" s="45"/>
      <c r="D85" s="45"/>
      <c r="E85" s="46"/>
      <c r="F85" s="46"/>
      <c r="G85" s="46"/>
      <c r="H85" s="46"/>
      <c r="I85" s="37"/>
      <c r="J85" s="37"/>
    </row>
    <row r="86" spans="2:12" ht="15" thickBot="1" x14ac:dyDescent="0.35">
      <c r="C86" s="384" t="s">
        <v>31</v>
      </c>
      <c r="D86" s="385"/>
      <c r="E86" s="385"/>
      <c r="F86" s="386"/>
      <c r="G86" s="384" t="s">
        <v>38</v>
      </c>
      <c r="H86" s="385"/>
      <c r="I86" s="385"/>
      <c r="J86" s="386"/>
    </row>
    <row r="87" spans="2:12" ht="15" thickBot="1" x14ac:dyDescent="0.35">
      <c r="B87" s="378" t="s">
        <v>124</v>
      </c>
      <c r="C87" s="268">
        <f>'B) YEARLY Actual Costs (DMFA)'!I5</f>
        <v>0</v>
      </c>
      <c r="D87" s="268">
        <f>'B) YEARLY Actual Costs (DMFA)'!J5</f>
        <v>0</v>
      </c>
      <c r="E87" s="268">
        <f>'B) YEARLY Actual Costs (DMFA)'!K5</f>
        <v>0</v>
      </c>
      <c r="F87" s="268">
        <f>'B) YEARLY Actual Costs (DMFA)'!L5</f>
        <v>0</v>
      </c>
      <c r="G87" s="268">
        <f>'B) YEARLY Actual Costs (DMFA)'!C5</f>
        <v>0</v>
      </c>
      <c r="H87" s="268">
        <f>'B) YEARLY Actual Costs (DMFA)'!D5</f>
        <v>0</v>
      </c>
      <c r="I87" s="268">
        <f>'B) YEARLY Actual Costs (DMFA)'!E5</f>
        <v>0</v>
      </c>
      <c r="J87" s="268">
        <f>'B) YEARLY Actual Costs (DMFA)'!F5</f>
        <v>0</v>
      </c>
      <c r="K87" s="50"/>
      <c r="L87" s="48" t="s">
        <v>120</v>
      </c>
    </row>
    <row r="88" spans="2:12" ht="15" thickBot="1" x14ac:dyDescent="0.35">
      <c r="B88" s="379"/>
      <c r="C88" s="269">
        <f>'B) YEARLY Actual Costs (DMFA)'!I77</f>
        <v>0</v>
      </c>
      <c r="D88" s="269">
        <f>'B) YEARLY Actual Costs (DMFA)'!J77</f>
        <v>0</v>
      </c>
      <c r="E88" s="269">
        <f>'B) YEARLY Actual Costs (DMFA)'!K77</f>
        <v>0</v>
      </c>
      <c r="F88" s="269">
        <f>'B) YEARLY Actual Costs (DMFA)'!L77</f>
        <v>0</v>
      </c>
      <c r="G88" s="269">
        <f>'B) YEARLY Actual Costs (DMFA)'!C77</f>
        <v>0</v>
      </c>
      <c r="H88" s="269">
        <f>'B) YEARLY Actual Costs (DMFA)'!D77</f>
        <v>0</v>
      </c>
      <c r="I88" s="269">
        <f>'B) YEARLY Actual Costs (DMFA)'!E77</f>
        <v>0</v>
      </c>
      <c r="J88" s="269">
        <f>'B) YEARLY Actual Costs (DMFA)'!F77</f>
        <v>0</v>
      </c>
      <c r="K88" s="270"/>
      <c r="L88" s="271">
        <f>SUM(C88:J88)</f>
        <v>0</v>
      </c>
    </row>
    <row r="89" spans="2:12" ht="15" thickBot="1" x14ac:dyDescent="0.35">
      <c r="B89" s="380"/>
      <c r="C89" s="272" t="e">
        <f t="shared" ref="C89:J89" si="8">+C88/($I$63+$I$12+$I$65+$I$67)</f>
        <v>#DIV/0!</v>
      </c>
      <c r="D89" s="272" t="e">
        <f t="shared" si="8"/>
        <v>#DIV/0!</v>
      </c>
      <c r="E89" s="272" t="e">
        <f t="shared" si="8"/>
        <v>#DIV/0!</v>
      </c>
      <c r="F89" s="272" t="e">
        <f t="shared" si="8"/>
        <v>#DIV/0!</v>
      </c>
      <c r="G89" s="272" t="e">
        <f t="shared" si="8"/>
        <v>#DIV/0!</v>
      </c>
      <c r="H89" s="272" t="e">
        <f t="shared" si="8"/>
        <v>#DIV/0!</v>
      </c>
      <c r="I89" s="272" t="e">
        <f t="shared" si="8"/>
        <v>#DIV/0!</v>
      </c>
      <c r="J89" s="272" t="e">
        <f t="shared" si="8"/>
        <v>#DIV/0!</v>
      </c>
      <c r="K89" s="273"/>
      <c r="L89" s="192" t="e">
        <f>+L88/($I$63+$I$12+$I$65+$I$67)</f>
        <v>#DIV/0!</v>
      </c>
    </row>
    <row r="90" spans="2:12" ht="15" thickBot="1" x14ac:dyDescent="0.35">
      <c r="C90" s="50"/>
      <c r="D90" s="50"/>
      <c r="E90" s="50"/>
      <c r="F90" s="50"/>
      <c r="G90" s="50"/>
      <c r="H90" s="50"/>
      <c r="I90" s="50"/>
      <c r="J90" s="50"/>
      <c r="K90" s="50"/>
      <c r="L90" s="50"/>
    </row>
    <row r="91" spans="2:12" ht="15" thickBot="1" x14ac:dyDescent="0.35">
      <c r="B91" s="381" t="s">
        <v>125</v>
      </c>
      <c r="C91" s="48" t="s">
        <v>126</v>
      </c>
      <c r="D91" s="48" t="s">
        <v>127</v>
      </c>
      <c r="E91" s="48" t="s">
        <v>128</v>
      </c>
      <c r="F91" s="47" t="s">
        <v>129</v>
      </c>
      <c r="G91" s="47" t="s">
        <v>130</v>
      </c>
      <c r="H91" s="47" t="s">
        <v>131</v>
      </c>
      <c r="I91" s="47" t="s">
        <v>132</v>
      </c>
      <c r="J91" s="48" t="s">
        <v>133</v>
      </c>
      <c r="K91" s="50"/>
      <c r="L91" s="48" t="s">
        <v>120</v>
      </c>
    </row>
    <row r="92" spans="2:12" ht="15" thickBot="1" x14ac:dyDescent="0.35">
      <c r="B92" s="382"/>
      <c r="C92" s="49">
        <v>0</v>
      </c>
      <c r="D92" s="49">
        <v>0</v>
      </c>
      <c r="E92" s="49">
        <v>0</v>
      </c>
      <c r="F92" s="49">
        <v>0</v>
      </c>
      <c r="G92" s="49">
        <v>0</v>
      </c>
      <c r="H92" s="49">
        <v>0</v>
      </c>
      <c r="I92" s="49">
        <v>0</v>
      </c>
      <c r="J92" s="49">
        <v>0</v>
      </c>
      <c r="K92" s="50"/>
      <c r="L92" s="274">
        <f>SUM(C92:J92)</f>
        <v>0</v>
      </c>
    </row>
    <row r="93" spans="2:12" ht="15" thickBot="1" x14ac:dyDescent="0.35">
      <c r="B93" s="383"/>
      <c r="C93" s="272">
        <f>IFERROR(C92/$I$20,0)</f>
        <v>0</v>
      </c>
      <c r="D93" s="272">
        <f>IFERROR(D92/$I$26,0)</f>
        <v>0</v>
      </c>
      <c r="E93" s="272">
        <f>IFERROR(E92/$I$32,0)</f>
        <v>0</v>
      </c>
      <c r="F93" s="272">
        <f>IFERROR(F92/$I$38,0)</f>
        <v>0</v>
      </c>
      <c r="G93" s="272">
        <f>IFERROR(G92/$I$44,0)</f>
        <v>0</v>
      </c>
      <c r="H93" s="272">
        <f>IFERROR(H92/$I$50,0)</f>
        <v>0</v>
      </c>
      <c r="I93" s="272">
        <f>IFERROR(I92/$I$56,0)</f>
        <v>0</v>
      </c>
      <c r="J93" s="272">
        <f>IFERROR(J92/$I$62,0)</f>
        <v>0</v>
      </c>
      <c r="K93" s="50"/>
      <c r="L93" s="275" t="e">
        <f>+L92/$I$63</f>
        <v>#DIV/0!</v>
      </c>
    </row>
    <row r="94" spans="2:12" ht="15" thickBot="1" x14ac:dyDescent="0.35">
      <c r="C94" s="50"/>
      <c r="D94" s="50"/>
      <c r="E94" s="50"/>
      <c r="F94" s="50"/>
      <c r="G94" s="50"/>
      <c r="H94" s="50"/>
      <c r="I94" s="50"/>
      <c r="J94" s="50"/>
      <c r="K94" s="50"/>
      <c r="L94" s="50"/>
    </row>
    <row r="95" spans="2:12" ht="15" thickBot="1" x14ac:dyDescent="0.35">
      <c r="C95" s="267" t="s">
        <v>134</v>
      </c>
      <c r="D95" s="277" t="s">
        <v>135</v>
      </c>
      <c r="E95" s="277" t="s">
        <v>136</v>
      </c>
    </row>
    <row r="96" spans="2:12" ht="15" thickBot="1" x14ac:dyDescent="0.35">
      <c r="B96" s="381" t="s">
        <v>137</v>
      </c>
      <c r="C96" s="48" t="s">
        <v>126</v>
      </c>
      <c r="D96" s="49">
        <v>0</v>
      </c>
      <c r="E96" s="276">
        <f>IFERROR(D96/I20,0)</f>
        <v>0</v>
      </c>
    </row>
    <row r="97" spans="2:5" ht="15" thickBot="1" x14ac:dyDescent="0.35">
      <c r="B97" s="382"/>
      <c r="C97" s="48" t="s">
        <v>127</v>
      </c>
      <c r="D97" s="49">
        <v>0</v>
      </c>
      <c r="E97" s="276">
        <f>IFERROR(D97/I26,0)</f>
        <v>0</v>
      </c>
    </row>
    <row r="98" spans="2:5" ht="15" thickBot="1" x14ac:dyDescent="0.35">
      <c r="B98" s="382"/>
      <c r="C98" s="48" t="s">
        <v>128</v>
      </c>
      <c r="D98" s="49">
        <v>0</v>
      </c>
      <c r="E98" s="276">
        <f>IFERROR(D98/I32,0)</f>
        <v>0</v>
      </c>
    </row>
    <row r="99" spans="2:5" ht="15" thickBot="1" x14ac:dyDescent="0.35">
      <c r="B99" s="382"/>
      <c r="C99" s="48" t="s">
        <v>129</v>
      </c>
      <c r="D99" s="49">
        <v>0</v>
      </c>
      <c r="E99" s="276">
        <f>IFERROR(D99/I38,0)</f>
        <v>0</v>
      </c>
    </row>
    <row r="100" spans="2:5" ht="15" thickBot="1" x14ac:dyDescent="0.35">
      <c r="B100" s="382"/>
      <c r="C100" s="48" t="s">
        <v>130</v>
      </c>
      <c r="D100" s="49">
        <v>0</v>
      </c>
      <c r="E100" s="276">
        <f>IFERROR(D100/I44,0)</f>
        <v>0</v>
      </c>
    </row>
    <row r="101" spans="2:5" ht="15" thickBot="1" x14ac:dyDescent="0.35">
      <c r="B101" s="382"/>
      <c r="C101" s="48" t="s">
        <v>131</v>
      </c>
      <c r="D101" s="49">
        <v>0</v>
      </c>
      <c r="E101" s="276">
        <f>IFERROR(D101/I50,0)</f>
        <v>0</v>
      </c>
    </row>
    <row r="102" spans="2:5" ht="15" thickBot="1" x14ac:dyDescent="0.35">
      <c r="B102" s="382"/>
      <c r="C102" s="48" t="s">
        <v>132</v>
      </c>
      <c r="D102" s="49">
        <v>0</v>
      </c>
      <c r="E102" s="276">
        <f>IFERROR(D102/I56,0)</f>
        <v>0</v>
      </c>
    </row>
    <row r="103" spans="2:5" ht="15" thickBot="1" x14ac:dyDescent="0.35">
      <c r="B103" s="382"/>
      <c r="C103" s="48" t="s">
        <v>133</v>
      </c>
      <c r="D103" s="49">
        <v>0</v>
      </c>
      <c r="E103" s="276">
        <f>IFERROR(D103/I63,0)</f>
        <v>0</v>
      </c>
    </row>
    <row r="104" spans="2:5" ht="15" thickBot="1" x14ac:dyDescent="0.35">
      <c r="B104" s="382"/>
      <c r="C104" s="48" t="s">
        <v>138</v>
      </c>
      <c r="D104" s="49">
        <v>0</v>
      </c>
      <c r="E104" s="276">
        <f>IFERROR(D104/I65,0)</f>
        <v>0</v>
      </c>
    </row>
    <row r="105" spans="2:5" ht="15" thickBot="1" x14ac:dyDescent="0.35">
      <c r="B105" s="382"/>
      <c r="C105" s="48" t="s">
        <v>139</v>
      </c>
      <c r="D105" s="49">
        <v>0</v>
      </c>
      <c r="E105" s="276">
        <f>IFERROR(D105/I67,0)</f>
        <v>0</v>
      </c>
    </row>
    <row r="106" spans="2:5" ht="15" thickBot="1" x14ac:dyDescent="0.35">
      <c r="B106" s="382"/>
      <c r="C106" s="48" t="s">
        <v>140</v>
      </c>
      <c r="D106" s="49">
        <v>0</v>
      </c>
      <c r="E106" s="276">
        <f>IFERROR(D106/I71,0)</f>
        <v>0</v>
      </c>
    </row>
    <row r="107" spans="2:5" ht="15" thickBot="1" x14ac:dyDescent="0.35">
      <c r="B107" s="383"/>
      <c r="C107" s="278" t="s">
        <v>120</v>
      </c>
      <c r="D107" s="274">
        <f>SUM(D96:D106)</f>
        <v>0</v>
      </c>
      <c r="E107" s="279">
        <f>IFERROR(D107/(I12+I63+I65+I67+I71),0)</f>
        <v>0</v>
      </c>
    </row>
  </sheetData>
  <sheetProtection algorithmName="SHA-512" hashValue="AudI+jcEHloj/h6N+iBrUyLiZeyduwPjR8x/E1fcYEICkzy1y4oLLGgtZI1OHFJzRvXojifYRKRczSW39Cgh9w==" saltValue="2NW8D7xLCQJAXwg6rWETiQ==" spinCount="100000" sheet="1" objects="1" scenarios="1" formatColumns="0" formatRows="0"/>
  <mergeCells count="22">
    <mergeCell ref="B87:B89"/>
    <mergeCell ref="B91:B93"/>
    <mergeCell ref="B96:B107"/>
    <mergeCell ref="L10:O12"/>
    <mergeCell ref="B78:B79"/>
    <mergeCell ref="C78:F78"/>
    <mergeCell ref="G78:I78"/>
    <mergeCell ref="C86:F86"/>
    <mergeCell ref="G86:J86"/>
    <mergeCell ref="B3:J3"/>
    <mergeCell ref="B4:J4"/>
    <mergeCell ref="C6:F6"/>
    <mergeCell ref="G6:I6"/>
    <mergeCell ref="J6:J9"/>
    <mergeCell ref="C7:C9"/>
    <mergeCell ref="D7:D9"/>
    <mergeCell ref="E7:E9"/>
    <mergeCell ref="F7:F9"/>
    <mergeCell ref="G7:G9"/>
    <mergeCell ref="H7:H9"/>
    <mergeCell ref="I7:I9"/>
    <mergeCell ref="B8:B9"/>
  </mergeCells>
  <conditionalFormatting sqref="C78:C79">
    <cfRule type="beginsWith" dxfId="80" priority="6" operator="beginsWith" text="OK">
      <formula>LEFT(C78,LEN("OK"))="OK"</formula>
    </cfRule>
    <cfRule type="beginsWith" dxfId="79" priority="7" operator="beginsWith" text="BE AWARE:">
      <formula>LEFT(C78,LEN("BE AWARE:"))="BE AWARE:"</formula>
    </cfRule>
    <cfRule type="beginsWith" dxfId="78" priority="8" operator="beginsWith" text="ERROR:">
      <formula>LEFT(C78,LEN("ERROR:"))="ERROR:"</formula>
    </cfRule>
  </conditionalFormatting>
  <conditionalFormatting sqref="C93:L93 E96:E107">
    <cfRule type="cellIs" dxfId="77" priority="1" operator="greaterThan">
      <formula>1</formula>
    </cfRule>
  </conditionalFormatting>
  <conditionalFormatting sqref="D68">
    <cfRule type="cellIs" dxfId="76" priority="3" operator="lessThan">
      <formula>#REF!</formula>
    </cfRule>
  </conditionalFormatting>
  <conditionalFormatting sqref="D70 D72 D74">
    <cfRule type="cellIs" dxfId="75" priority="5" operator="lessThan">
      <formula>#REF!</formula>
    </cfRule>
  </conditionalFormatting>
  <conditionalFormatting sqref="D76:D77">
    <cfRule type="cellIs" dxfId="74" priority="12" operator="lessThan">
      <formula>#REF!</formula>
    </cfRule>
  </conditionalFormatting>
  <conditionalFormatting sqref="F12">
    <cfRule type="cellIs" dxfId="73" priority="19" operator="lessThan">
      <formula>#REF!</formula>
    </cfRule>
  </conditionalFormatting>
  <conditionalFormatting sqref="F62:F63">
    <cfRule type="cellIs" dxfId="72" priority="25" operator="lessThan">
      <formula>#REF!</formula>
    </cfRule>
  </conditionalFormatting>
  <conditionalFormatting sqref="F20:G20">
    <cfRule type="cellIs" dxfId="71" priority="24" operator="lessThan">
      <formula>#REF!</formula>
    </cfRule>
  </conditionalFormatting>
  <conditionalFormatting sqref="F26:G26">
    <cfRule type="cellIs" dxfId="70" priority="23" operator="lessThan">
      <formula>#REF!</formula>
    </cfRule>
  </conditionalFormatting>
  <conditionalFormatting sqref="F32:G32">
    <cfRule type="cellIs" dxfId="69" priority="22" operator="lessThan">
      <formula>#REF!</formula>
    </cfRule>
  </conditionalFormatting>
  <conditionalFormatting sqref="F38:G38">
    <cfRule type="cellIs" dxfId="68" priority="21" operator="lessThan">
      <formula>#REF!</formula>
    </cfRule>
  </conditionalFormatting>
  <conditionalFormatting sqref="F44:G44">
    <cfRule type="cellIs" dxfId="67" priority="15" operator="lessThan">
      <formula>#REF!</formula>
    </cfRule>
  </conditionalFormatting>
  <conditionalFormatting sqref="F50:G50">
    <cfRule type="cellIs" dxfId="66" priority="14" operator="lessThan">
      <formula>#REF!</formula>
    </cfRule>
  </conditionalFormatting>
  <conditionalFormatting sqref="F56:G56">
    <cfRule type="cellIs" dxfId="65" priority="13" operator="lessThan">
      <formula>#REF!</formula>
    </cfRule>
  </conditionalFormatting>
  <conditionalFormatting sqref="F67:G67">
    <cfRule type="cellIs" dxfId="64" priority="10" operator="lessThan">
      <formula>#REF!</formula>
    </cfRule>
  </conditionalFormatting>
  <conditionalFormatting sqref="G62">
    <cfRule type="cellIs" dxfId="63" priority="20" operator="lessThan">
      <formula>#REF!</formula>
    </cfRule>
  </conditionalFormatting>
  <conditionalFormatting sqref="H67">
    <cfRule type="cellIs" dxfId="62" priority="9" operator="greaterThan">
      <formula>#REF!</formula>
    </cfRule>
  </conditionalFormatting>
  <conditionalFormatting sqref="H71">
    <cfRule type="cellIs" dxfId="61" priority="2" operator="greaterThan">
      <formula>#REF!</formula>
    </cfRule>
  </conditionalFormatting>
  <conditionalFormatting sqref="I20 I26 I32 I38 I62">
    <cfRule type="cellIs" dxfId="60" priority="26" operator="greaterThan">
      <formula>#REF!</formula>
    </cfRule>
  </conditionalFormatting>
  <conditionalFormatting sqref="I44">
    <cfRule type="cellIs" dxfId="59" priority="18" operator="greaterThan">
      <formula>#REF!</formula>
    </cfRule>
  </conditionalFormatting>
  <conditionalFormatting sqref="I50">
    <cfRule type="cellIs" dxfId="58" priority="17" operator="greaterThan">
      <formula>#REF!</formula>
    </cfRule>
  </conditionalFormatting>
  <conditionalFormatting sqref="I56">
    <cfRule type="cellIs" dxfId="57" priority="16" operator="greaterThan">
      <formula>#REF!</formula>
    </cfRule>
  </conditionalFormatting>
  <conditionalFormatting sqref="I85:J85">
    <cfRule type="cellIs" dxfId="56" priority="11" operator="lessThan">
      <formula>#REF!</formula>
    </cfRule>
  </conditionalFormatting>
  <printOptions horizontalCentered="1"/>
  <pageMargins left="0.39370078740157483" right="0.39370078740157483" top="0.74803149606299213" bottom="0.74803149606299213" header="0.31496062992125984" footer="0.31496062992125984"/>
  <pageSetup paperSize="9" scale="5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169F3-A2BA-40BE-A961-DDFF0A5BA1F1}">
  <sheetPr>
    <tabColor theme="4" tint="0.59999389629810485"/>
    <pageSetUpPr fitToPage="1"/>
  </sheetPr>
  <dimension ref="A1:U75"/>
  <sheetViews>
    <sheetView topLeftCell="A5" zoomScale="70" zoomScaleNormal="70" workbookViewId="0">
      <selection activeCell="B8" sqref="B8"/>
    </sheetView>
  </sheetViews>
  <sheetFormatPr defaultColWidth="9.109375" defaultRowHeight="14.4" x14ac:dyDescent="0.3"/>
  <cols>
    <col min="1" max="1" width="0.6640625" style="1" customWidth="1"/>
    <col min="2" max="2" width="59.5546875" style="1" customWidth="1"/>
    <col min="3" max="7" width="13.88671875" style="1" customWidth="1"/>
    <col min="8" max="8" width="2.88671875" style="1" customWidth="1"/>
    <col min="9" max="13" width="13.88671875" style="1" customWidth="1"/>
    <col min="14" max="14" width="2.88671875" style="1" customWidth="1"/>
    <col min="15" max="19" width="13.88671875" style="1" customWidth="1"/>
    <col min="20" max="20" width="4.33203125" style="1" customWidth="1"/>
    <col min="21" max="24" width="11.33203125" style="1" customWidth="1"/>
    <col min="25" max="16384" width="9.109375" style="1"/>
  </cols>
  <sheetData>
    <row r="1" spans="1:21" ht="26.25" customHeight="1" thickBot="1" x14ac:dyDescent="0.35">
      <c r="A1" s="6"/>
      <c r="B1" s="357" t="s">
        <v>61</v>
      </c>
      <c r="C1" s="357"/>
      <c r="D1" s="357"/>
      <c r="E1" s="357"/>
      <c r="F1" s="357"/>
      <c r="G1" s="211"/>
      <c r="R1" s="7"/>
      <c r="S1" s="7" t="s">
        <v>62</v>
      </c>
    </row>
    <row r="2" spans="1:21" ht="63.9" customHeight="1" thickBot="1" x14ac:dyDescent="0.35">
      <c r="A2" s="6"/>
      <c r="B2" s="358" t="s">
        <v>144</v>
      </c>
      <c r="C2" s="359"/>
      <c r="D2" s="359"/>
      <c r="E2" s="359"/>
      <c r="F2" s="359"/>
      <c r="G2" s="359"/>
      <c r="H2" s="359"/>
      <c r="I2" s="359"/>
      <c r="J2" s="359"/>
      <c r="K2" s="359"/>
      <c r="L2" s="359"/>
      <c r="M2" s="359"/>
      <c r="N2" s="359"/>
      <c r="O2" s="359"/>
      <c r="P2" s="359"/>
      <c r="Q2" s="359"/>
      <c r="R2" s="359"/>
      <c r="S2" s="360"/>
    </row>
    <row r="3" spans="1:21" ht="15" thickBot="1" x14ac:dyDescent="0.35"/>
    <row r="4" spans="1:21" ht="15" customHeight="1" thickBot="1" x14ac:dyDescent="0.35">
      <c r="C4" s="361" t="s">
        <v>64</v>
      </c>
      <c r="D4" s="362"/>
      <c r="E4" s="362"/>
      <c r="F4" s="362"/>
      <c r="G4" s="363"/>
      <c r="I4" s="361" t="s">
        <v>65</v>
      </c>
      <c r="J4" s="362"/>
      <c r="K4" s="362"/>
      <c r="L4" s="362"/>
      <c r="M4" s="363"/>
      <c r="O4" s="361" t="s">
        <v>66</v>
      </c>
      <c r="P4" s="362"/>
      <c r="Q4" s="362"/>
      <c r="R4" s="362"/>
      <c r="S4" s="363"/>
    </row>
    <row r="5" spans="1:21" ht="15" thickBot="1" x14ac:dyDescent="0.35">
      <c r="A5" s="6"/>
      <c r="B5" s="213" t="s">
        <v>67</v>
      </c>
      <c r="C5" s="403">
        <f>'Start Here'!D34</f>
        <v>0</v>
      </c>
      <c r="D5" s="404">
        <f>'Start Here'!D35</f>
        <v>0</v>
      </c>
      <c r="E5" s="404">
        <f>'Start Here'!D36</f>
        <v>0</v>
      </c>
      <c r="F5" s="405">
        <f>'Start Here'!D37</f>
        <v>0</v>
      </c>
      <c r="G5" s="343" t="s">
        <v>68</v>
      </c>
      <c r="I5" s="403">
        <f>'Start Here'!D28</f>
        <v>0</v>
      </c>
      <c r="J5" s="403">
        <f>'Start Here'!D29</f>
        <v>0</v>
      </c>
      <c r="K5" s="403">
        <f>'Start Here'!D30</f>
        <v>0</v>
      </c>
      <c r="L5" s="403">
        <f>'Start Here'!D31</f>
        <v>0</v>
      </c>
      <c r="M5" s="343" t="s">
        <v>69</v>
      </c>
      <c r="O5" s="403" t="str">
        <f>'Start Here'!D40</f>
        <v xml:space="preserve"> </v>
      </c>
      <c r="P5" s="404">
        <f>'Start Here'!D41</f>
        <v>0</v>
      </c>
      <c r="Q5" s="404" t="str">
        <f>'Start Here'!D42</f>
        <v xml:space="preserve"> </v>
      </c>
      <c r="R5" s="404" t="str">
        <f>'Start Here'!D43</f>
        <v xml:space="preserve"> </v>
      </c>
      <c r="S5" s="343" t="s">
        <v>70</v>
      </c>
    </row>
    <row r="6" spans="1:21" x14ac:dyDescent="0.3">
      <c r="A6" s="6"/>
      <c r="B6" s="346" t="s">
        <v>200</v>
      </c>
      <c r="C6" s="406"/>
      <c r="D6" s="407"/>
      <c r="E6" s="407"/>
      <c r="F6" s="408"/>
      <c r="G6" s="344"/>
      <c r="I6" s="406"/>
      <c r="J6" s="406"/>
      <c r="K6" s="406"/>
      <c r="L6" s="406"/>
      <c r="M6" s="344"/>
      <c r="O6" s="406"/>
      <c r="P6" s="407"/>
      <c r="Q6" s="407"/>
      <c r="R6" s="407"/>
      <c r="S6" s="344"/>
    </row>
    <row r="7" spans="1:21" ht="15" thickBot="1" x14ac:dyDescent="0.35">
      <c r="A7" s="6"/>
      <c r="B7" s="347"/>
      <c r="C7" s="409"/>
      <c r="D7" s="410"/>
      <c r="E7" s="410"/>
      <c r="F7" s="411"/>
      <c r="G7" s="345"/>
      <c r="I7" s="409"/>
      <c r="J7" s="409"/>
      <c r="K7" s="409"/>
      <c r="L7" s="409"/>
      <c r="M7" s="345"/>
      <c r="O7" s="409"/>
      <c r="P7" s="410"/>
      <c r="Q7" s="410"/>
      <c r="R7" s="410"/>
      <c r="S7" s="345"/>
      <c r="U7" s="8"/>
    </row>
    <row r="8" spans="1:21" x14ac:dyDescent="0.3">
      <c r="A8" s="6"/>
      <c r="B8" s="9" t="s">
        <v>72</v>
      </c>
      <c r="C8" s="24"/>
      <c r="D8" s="25"/>
      <c r="E8" s="25"/>
      <c r="F8" s="214"/>
      <c r="G8" s="185">
        <f>SUM(C8:F8)</f>
        <v>0</v>
      </c>
      <c r="I8" s="24"/>
      <c r="J8" s="25"/>
      <c r="K8" s="25"/>
      <c r="L8" s="216"/>
      <c r="M8" s="413">
        <f>SUM(I8:L8)</f>
        <v>0</v>
      </c>
      <c r="O8" s="24"/>
      <c r="P8" s="25"/>
      <c r="Q8" s="25"/>
      <c r="R8" s="216"/>
      <c r="S8" s="413">
        <f>SUM(O8:R8)</f>
        <v>0</v>
      </c>
    </row>
    <row r="9" spans="1:21" ht="15" thickBot="1" x14ac:dyDescent="0.35">
      <c r="A9" s="6"/>
      <c r="B9" s="9" t="s">
        <v>74</v>
      </c>
      <c r="C9" s="27"/>
      <c r="D9" s="28"/>
      <c r="E9" s="28"/>
      <c r="F9" s="217"/>
      <c r="G9" s="414">
        <f t="shared" ref="G9:G10" si="0">SUM(C9:F9)</f>
        <v>0</v>
      </c>
      <c r="I9" s="27"/>
      <c r="J9" s="28"/>
      <c r="K9" s="28"/>
      <c r="L9" s="25"/>
      <c r="M9" s="414">
        <f t="shared" ref="M9:M10" si="1">SUM(I9:L9)</f>
        <v>0</v>
      </c>
      <c r="O9" s="27"/>
      <c r="P9" s="28"/>
      <c r="Q9" s="28"/>
      <c r="R9" s="25"/>
      <c r="S9" s="414">
        <f t="shared" ref="S9:S10" si="2">SUM(O9:R9)</f>
        <v>0</v>
      </c>
    </row>
    <row r="10" spans="1:21" ht="15" thickBot="1" x14ac:dyDescent="0.35">
      <c r="A10" s="6"/>
      <c r="B10" s="16" t="s">
        <v>75</v>
      </c>
      <c r="C10" s="3">
        <f>SUM(C8:C9)</f>
        <v>0</v>
      </c>
      <c r="D10" s="4">
        <f t="shared" ref="D10:F10" si="3">SUM(D8:D9)</f>
        <v>0</v>
      </c>
      <c r="E10" s="4">
        <f t="shared" si="3"/>
        <v>0</v>
      </c>
      <c r="F10" s="234">
        <f t="shared" si="3"/>
        <v>0</v>
      </c>
      <c r="G10" s="228">
        <f t="shared" si="0"/>
        <v>0</v>
      </c>
      <c r="I10" s="3">
        <f t="shared" ref="I10:L10" si="4">SUM(I8:I9)</f>
        <v>0</v>
      </c>
      <c r="J10" s="4">
        <f t="shared" si="4"/>
        <v>0</v>
      </c>
      <c r="K10" s="4">
        <f t="shared" si="4"/>
        <v>0</v>
      </c>
      <c r="L10" s="4">
        <f t="shared" si="4"/>
        <v>0</v>
      </c>
      <c r="M10" s="230">
        <f t="shared" si="1"/>
        <v>0</v>
      </c>
      <c r="O10" s="3">
        <f t="shared" ref="O10:R10" si="5">SUM(O8:O9)</f>
        <v>0</v>
      </c>
      <c r="P10" s="4">
        <f t="shared" si="5"/>
        <v>0</v>
      </c>
      <c r="Q10" s="4">
        <f t="shared" si="5"/>
        <v>0</v>
      </c>
      <c r="R10" s="4">
        <f t="shared" si="5"/>
        <v>0</v>
      </c>
      <c r="S10" s="230">
        <f t="shared" si="2"/>
        <v>0</v>
      </c>
    </row>
    <row r="11" spans="1:21" ht="15" thickBot="1" x14ac:dyDescent="0.35">
      <c r="A11" s="6"/>
      <c r="B11" s="17"/>
      <c r="C11" s="18"/>
      <c r="D11" s="18"/>
      <c r="E11" s="18"/>
      <c r="F11" s="44"/>
      <c r="G11" s="44"/>
      <c r="I11" s="18"/>
      <c r="J11" s="18"/>
      <c r="K11" s="18"/>
      <c r="L11" s="44"/>
      <c r="M11" s="44"/>
      <c r="O11" s="18"/>
      <c r="P11" s="18"/>
      <c r="Q11" s="18"/>
      <c r="R11" s="44"/>
      <c r="S11" s="18"/>
    </row>
    <row r="12" spans="1:21" ht="15" thickBot="1" x14ac:dyDescent="0.35">
      <c r="A12" s="6"/>
      <c r="B12" s="19" t="s">
        <v>76</v>
      </c>
      <c r="C12" s="20"/>
      <c r="D12" s="21"/>
      <c r="E12" s="21"/>
      <c r="F12" s="178"/>
      <c r="G12" s="22"/>
      <c r="I12" s="20"/>
      <c r="J12" s="21"/>
      <c r="K12" s="21"/>
      <c r="L12" s="178"/>
      <c r="M12" s="22"/>
      <c r="O12" s="20"/>
      <c r="P12" s="21"/>
      <c r="Q12" s="21"/>
      <c r="R12" s="178"/>
      <c r="S12" s="22"/>
    </row>
    <row r="13" spans="1:21" ht="15" customHeight="1" x14ac:dyDescent="0.3">
      <c r="A13" s="6"/>
      <c r="B13" s="415" t="str">
        <f>"Output 1: " &amp; 'Start Here'!D47</f>
        <v xml:space="preserve">Output 1: </v>
      </c>
      <c r="C13" s="221"/>
      <c r="D13" s="222"/>
      <c r="E13" s="222"/>
      <c r="F13" s="223"/>
      <c r="G13" s="224"/>
      <c r="I13" s="221"/>
      <c r="J13" s="222"/>
      <c r="K13" s="222"/>
      <c r="L13" s="223"/>
      <c r="M13" s="224"/>
      <c r="O13" s="221"/>
      <c r="P13" s="222"/>
      <c r="Q13" s="222"/>
      <c r="R13" s="223"/>
      <c r="S13" s="224"/>
    </row>
    <row r="14" spans="1:21" ht="15" customHeight="1" x14ac:dyDescent="0.3">
      <c r="A14" s="6"/>
      <c r="B14" s="9" t="s">
        <v>77</v>
      </c>
      <c r="C14" s="24"/>
      <c r="D14" s="25"/>
      <c r="E14" s="25"/>
      <c r="F14" s="25"/>
      <c r="G14" s="416">
        <f t="shared" ref="G14:G18" si="6">SUM(C14:F14)</f>
        <v>0</v>
      </c>
      <c r="I14" s="24"/>
      <c r="J14" s="25"/>
      <c r="K14" s="25"/>
      <c r="L14" s="25"/>
      <c r="M14" s="416">
        <f t="shared" ref="M14:M18" si="7">SUM(I14:L14)</f>
        <v>0</v>
      </c>
      <c r="O14" s="24"/>
      <c r="P14" s="25"/>
      <c r="Q14" s="25"/>
      <c r="R14" s="25"/>
      <c r="S14" s="416">
        <f t="shared" ref="S14:S18" si="8">SUM(O14:R14)</f>
        <v>0</v>
      </c>
    </row>
    <row r="15" spans="1:21" ht="15" customHeight="1" x14ac:dyDescent="0.3">
      <c r="A15" s="6"/>
      <c r="B15" s="9" t="s">
        <v>78</v>
      </c>
      <c r="C15" s="24"/>
      <c r="D15" s="25"/>
      <c r="E15" s="25"/>
      <c r="F15" s="25"/>
      <c r="G15" s="416">
        <f t="shared" si="6"/>
        <v>0</v>
      </c>
      <c r="I15" s="24"/>
      <c r="J15" s="25"/>
      <c r="K15" s="25"/>
      <c r="L15" s="25"/>
      <c r="M15" s="416">
        <f t="shared" si="7"/>
        <v>0</v>
      </c>
      <c r="O15" s="24"/>
      <c r="P15" s="25"/>
      <c r="Q15" s="25"/>
      <c r="R15" s="25"/>
      <c r="S15" s="416">
        <f t="shared" si="8"/>
        <v>0</v>
      </c>
    </row>
    <row r="16" spans="1:21" x14ac:dyDescent="0.3">
      <c r="A16" s="6"/>
      <c r="B16" s="9" t="s">
        <v>79</v>
      </c>
      <c r="C16" s="24"/>
      <c r="D16" s="25"/>
      <c r="E16" s="25"/>
      <c r="F16" s="25"/>
      <c r="G16" s="416">
        <f t="shared" si="6"/>
        <v>0</v>
      </c>
      <c r="I16" s="24"/>
      <c r="J16" s="25"/>
      <c r="K16" s="25"/>
      <c r="L16" s="25"/>
      <c r="M16" s="416">
        <f t="shared" si="7"/>
        <v>0</v>
      </c>
      <c r="O16" s="24"/>
      <c r="P16" s="25"/>
      <c r="Q16" s="25"/>
      <c r="R16" s="25"/>
      <c r="S16" s="416">
        <f t="shared" si="8"/>
        <v>0</v>
      </c>
    </row>
    <row r="17" spans="1:19" ht="15" thickBot="1" x14ac:dyDescent="0.35">
      <c r="A17" s="6"/>
      <c r="B17" s="9" t="s">
        <v>80</v>
      </c>
      <c r="C17" s="24"/>
      <c r="D17" s="25"/>
      <c r="E17" s="25"/>
      <c r="F17" s="25"/>
      <c r="G17" s="417">
        <f t="shared" si="6"/>
        <v>0</v>
      </c>
      <c r="I17" s="24"/>
      <c r="J17" s="25"/>
      <c r="K17" s="25"/>
      <c r="L17" s="25"/>
      <c r="M17" s="417">
        <f t="shared" si="7"/>
        <v>0</v>
      </c>
      <c r="O17" s="24"/>
      <c r="P17" s="25"/>
      <c r="Q17" s="25"/>
      <c r="R17" s="25"/>
      <c r="S17" s="417">
        <f t="shared" si="8"/>
        <v>0</v>
      </c>
    </row>
    <row r="18" spans="1:19" ht="15" thickBot="1" x14ac:dyDescent="0.35">
      <c r="A18" s="6"/>
      <c r="B18" s="16" t="s">
        <v>81</v>
      </c>
      <c r="C18" s="3">
        <f>SUM(C14:C17)</f>
        <v>0</v>
      </c>
      <c r="D18" s="4">
        <f>SUM(D14:D17)</f>
        <v>0</v>
      </c>
      <c r="E18" s="4">
        <f>SUM(E14:E17)</f>
        <v>0</v>
      </c>
      <c r="F18" s="179">
        <f>SUM(F14:F17)</f>
        <v>0</v>
      </c>
      <c r="G18" s="230">
        <f t="shared" si="6"/>
        <v>0</v>
      </c>
      <c r="I18" s="3">
        <f>SUM(I14:I17)</f>
        <v>0</v>
      </c>
      <c r="J18" s="4">
        <f>SUM(J14:J17)</f>
        <v>0</v>
      </c>
      <c r="K18" s="4">
        <f>SUM(K14:K17)</f>
        <v>0</v>
      </c>
      <c r="L18" s="179">
        <f>SUM(L14:L17)</f>
        <v>0</v>
      </c>
      <c r="M18" s="230">
        <f t="shared" si="7"/>
        <v>0</v>
      </c>
      <c r="O18" s="3">
        <f>SUM(O14:O17)</f>
        <v>0</v>
      </c>
      <c r="P18" s="4">
        <f>SUM(P14:P17)</f>
        <v>0</v>
      </c>
      <c r="Q18" s="4">
        <f>SUM(Q14:Q17)</f>
        <v>0</v>
      </c>
      <c r="R18" s="179">
        <f>SUM(R14:R17)</f>
        <v>0</v>
      </c>
      <c r="S18" s="230">
        <f t="shared" si="8"/>
        <v>0</v>
      </c>
    </row>
    <row r="19" spans="1:19" ht="15" customHeight="1" x14ac:dyDescent="0.3">
      <c r="A19" s="6"/>
      <c r="B19" s="415" t="str">
        <f>"Output 2: " &amp; 'Start Here'!D48</f>
        <v xml:space="preserve">Output 2: </v>
      </c>
      <c r="C19" s="221"/>
      <c r="D19" s="222"/>
      <c r="E19" s="222"/>
      <c r="F19" s="223"/>
      <c r="G19" s="224"/>
      <c r="I19" s="221"/>
      <c r="J19" s="222"/>
      <c r="K19" s="222"/>
      <c r="L19" s="223"/>
      <c r="M19" s="224"/>
      <c r="O19" s="221"/>
      <c r="P19" s="222"/>
      <c r="Q19" s="222"/>
      <c r="R19" s="223"/>
      <c r="S19" s="224"/>
    </row>
    <row r="20" spans="1:19" ht="15" customHeight="1" x14ac:dyDescent="0.3">
      <c r="A20" s="6"/>
      <c r="B20" s="9" t="s">
        <v>77</v>
      </c>
      <c r="C20" s="24"/>
      <c r="D20" s="25"/>
      <c r="E20" s="25"/>
      <c r="F20" s="25"/>
      <c r="G20" s="416">
        <f t="shared" ref="G20:G24" si="9">SUM(C20:F20)</f>
        <v>0</v>
      </c>
      <c r="I20" s="24"/>
      <c r="J20" s="25"/>
      <c r="K20" s="25"/>
      <c r="L20" s="25"/>
      <c r="M20" s="416">
        <f t="shared" ref="M20:M24" si="10">SUM(I20:L20)</f>
        <v>0</v>
      </c>
      <c r="O20" s="24"/>
      <c r="P20" s="25"/>
      <c r="Q20" s="25"/>
      <c r="R20" s="25"/>
      <c r="S20" s="416">
        <f t="shared" ref="S20:S24" si="11">SUM(O20:R20)</f>
        <v>0</v>
      </c>
    </row>
    <row r="21" spans="1:19" ht="15" customHeight="1" x14ac:dyDescent="0.3">
      <c r="A21" s="6"/>
      <c r="B21" s="9" t="s">
        <v>78</v>
      </c>
      <c r="C21" s="24"/>
      <c r="D21" s="25"/>
      <c r="E21" s="25"/>
      <c r="F21" s="25"/>
      <c r="G21" s="416">
        <f t="shared" si="9"/>
        <v>0</v>
      </c>
      <c r="I21" s="24"/>
      <c r="J21" s="25"/>
      <c r="K21" s="25"/>
      <c r="L21" s="25"/>
      <c r="M21" s="416">
        <f t="shared" si="10"/>
        <v>0</v>
      </c>
      <c r="O21" s="24"/>
      <c r="P21" s="25"/>
      <c r="Q21" s="25"/>
      <c r="R21" s="25"/>
      <c r="S21" s="416">
        <f t="shared" si="11"/>
        <v>0</v>
      </c>
    </row>
    <row r="22" spans="1:19" x14ac:dyDescent="0.3">
      <c r="A22" s="6"/>
      <c r="B22" s="9" t="s">
        <v>79</v>
      </c>
      <c r="C22" s="24"/>
      <c r="D22" s="25"/>
      <c r="E22" s="25"/>
      <c r="F22" s="25"/>
      <c r="G22" s="416">
        <f t="shared" si="9"/>
        <v>0</v>
      </c>
      <c r="I22" s="24"/>
      <c r="J22" s="25"/>
      <c r="K22" s="25"/>
      <c r="L22" s="25"/>
      <c r="M22" s="416">
        <f t="shared" si="10"/>
        <v>0</v>
      </c>
      <c r="O22" s="24"/>
      <c r="P22" s="25"/>
      <c r="Q22" s="25"/>
      <c r="R22" s="25"/>
      <c r="S22" s="416">
        <f t="shared" si="11"/>
        <v>0</v>
      </c>
    </row>
    <row r="23" spans="1:19" ht="15" thickBot="1" x14ac:dyDescent="0.35">
      <c r="A23" s="6"/>
      <c r="B23" s="9" t="s">
        <v>80</v>
      </c>
      <c r="C23" s="24"/>
      <c r="D23" s="25"/>
      <c r="E23" s="25"/>
      <c r="F23" s="25"/>
      <c r="G23" s="417">
        <f t="shared" si="9"/>
        <v>0</v>
      </c>
      <c r="I23" s="24"/>
      <c r="J23" s="25"/>
      <c r="K23" s="25"/>
      <c r="L23" s="25"/>
      <c r="M23" s="417">
        <f t="shared" si="10"/>
        <v>0</v>
      </c>
      <c r="O23" s="24"/>
      <c r="P23" s="25"/>
      <c r="Q23" s="25"/>
      <c r="R23" s="25"/>
      <c r="S23" s="417">
        <f t="shared" si="11"/>
        <v>0</v>
      </c>
    </row>
    <row r="24" spans="1:19" ht="15" thickBot="1" x14ac:dyDescent="0.35">
      <c r="A24" s="6"/>
      <c r="B24" s="16" t="s">
        <v>82</v>
      </c>
      <c r="C24" s="3">
        <f>SUM(C20:C23)</f>
        <v>0</v>
      </c>
      <c r="D24" s="4">
        <f>SUM(D20:D23)</f>
        <v>0</v>
      </c>
      <c r="E24" s="4">
        <f>SUM(E20:E23)</f>
        <v>0</v>
      </c>
      <c r="F24" s="179">
        <f>SUM(F20:F23)</f>
        <v>0</v>
      </c>
      <c r="G24" s="230">
        <f t="shared" si="9"/>
        <v>0</v>
      </c>
      <c r="I24" s="3">
        <f>SUM(I20:I23)</f>
        <v>0</v>
      </c>
      <c r="J24" s="4">
        <f>SUM(J20:J23)</f>
        <v>0</v>
      </c>
      <c r="K24" s="4">
        <f>SUM(K20:K23)</f>
        <v>0</v>
      </c>
      <c r="L24" s="179">
        <f>SUM(L20:L23)</f>
        <v>0</v>
      </c>
      <c r="M24" s="230">
        <f t="shared" si="10"/>
        <v>0</v>
      </c>
      <c r="O24" s="3">
        <f>SUM(O20:O23)</f>
        <v>0</v>
      </c>
      <c r="P24" s="4">
        <f>SUM(P20:P23)</f>
        <v>0</v>
      </c>
      <c r="Q24" s="4">
        <f>SUM(Q20:Q23)</f>
        <v>0</v>
      </c>
      <c r="R24" s="179">
        <f>SUM(R20:R23)</f>
        <v>0</v>
      </c>
      <c r="S24" s="230">
        <f t="shared" si="11"/>
        <v>0</v>
      </c>
    </row>
    <row r="25" spans="1:19" ht="15" customHeight="1" x14ac:dyDescent="0.3">
      <c r="A25" s="6"/>
      <c r="B25" s="415" t="str">
        <f>"Output 3: " &amp; 'Start Here'!D49</f>
        <v xml:space="preserve">Output 3: </v>
      </c>
      <c r="C25" s="221"/>
      <c r="D25" s="222"/>
      <c r="E25" s="222"/>
      <c r="F25" s="223"/>
      <c r="G25" s="224"/>
      <c r="I25" s="221"/>
      <c r="J25" s="222"/>
      <c r="K25" s="222"/>
      <c r="L25" s="223"/>
      <c r="M25" s="224"/>
      <c r="O25" s="221"/>
      <c r="P25" s="222"/>
      <c r="Q25" s="222"/>
      <c r="R25" s="223"/>
      <c r="S25" s="224"/>
    </row>
    <row r="26" spans="1:19" ht="15" customHeight="1" x14ac:dyDescent="0.3">
      <c r="A26" s="6"/>
      <c r="B26" s="9" t="s">
        <v>77</v>
      </c>
      <c r="C26" s="24"/>
      <c r="D26" s="25"/>
      <c r="E26" s="25"/>
      <c r="F26" s="25"/>
      <c r="G26" s="416">
        <f t="shared" ref="G26:G30" si="12">SUM(C26:F26)</f>
        <v>0</v>
      </c>
      <c r="I26" s="24"/>
      <c r="J26" s="25"/>
      <c r="K26" s="25"/>
      <c r="L26" s="25"/>
      <c r="M26" s="416">
        <f t="shared" ref="M26:M30" si="13">SUM(I26:L26)</f>
        <v>0</v>
      </c>
      <c r="O26" s="24"/>
      <c r="P26" s="25"/>
      <c r="Q26" s="25"/>
      <c r="R26" s="25"/>
      <c r="S26" s="416">
        <f t="shared" ref="S26:S30" si="14">SUM(O26:R26)</f>
        <v>0</v>
      </c>
    </row>
    <row r="27" spans="1:19" ht="15" customHeight="1" x14ac:dyDescent="0.3">
      <c r="A27" s="6"/>
      <c r="B27" s="9" t="s">
        <v>78</v>
      </c>
      <c r="C27" s="24"/>
      <c r="D27" s="25"/>
      <c r="E27" s="25"/>
      <c r="F27" s="25"/>
      <c r="G27" s="416">
        <f t="shared" si="12"/>
        <v>0</v>
      </c>
      <c r="I27" s="24"/>
      <c r="J27" s="25"/>
      <c r="K27" s="25"/>
      <c r="L27" s="25"/>
      <c r="M27" s="416">
        <f t="shared" si="13"/>
        <v>0</v>
      </c>
      <c r="O27" s="24"/>
      <c r="P27" s="25"/>
      <c r="Q27" s="25"/>
      <c r="R27" s="25"/>
      <c r="S27" s="416">
        <f t="shared" si="14"/>
        <v>0</v>
      </c>
    </row>
    <row r="28" spans="1:19" x14ac:dyDescent="0.3">
      <c r="A28" s="6"/>
      <c r="B28" s="9" t="s">
        <v>79</v>
      </c>
      <c r="C28" s="24"/>
      <c r="D28" s="25"/>
      <c r="E28" s="25"/>
      <c r="F28" s="25"/>
      <c r="G28" s="416">
        <f t="shared" si="12"/>
        <v>0</v>
      </c>
      <c r="I28" s="24"/>
      <c r="J28" s="25"/>
      <c r="K28" s="25"/>
      <c r="L28" s="25"/>
      <c r="M28" s="416">
        <f t="shared" si="13"/>
        <v>0</v>
      </c>
      <c r="O28" s="24"/>
      <c r="P28" s="25"/>
      <c r="Q28" s="25"/>
      <c r="R28" s="25"/>
      <c r="S28" s="416">
        <f t="shared" si="14"/>
        <v>0</v>
      </c>
    </row>
    <row r="29" spans="1:19" ht="15" thickBot="1" x14ac:dyDescent="0.35">
      <c r="A29" s="6"/>
      <c r="B29" s="9" t="s">
        <v>80</v>
      </c>
      <c r="C29" s="24"/>
      <c r="D29" s="25"/>
      <c r="E29" s="25"/>
      <c r="F29" s="25"/>
      <c r="G29" s="417">
        <f t="shared" si="12"/>
        <v>0</v>
      </c>
      <c r="I29" s="24"/>
      <c r="J29" s="25"/>
      <c r="K29" s="25"/>
      <c r="L29" s="25"/>
      <c r="M29" s="417">
        <f t="shared" si="13"/>
        <v>0</v>
      </c>
      <c r="O29" s="24"/>
      <c r="P29" s="25"/>
      <c r="Q29" s="25"/>
      <c r="R29" s="25"/>
      <c r="S29" s="417">
        <f t="shared" si="14"/>
        <v>0</v>
      </c>
    </row>
    <row r="30" spans="1:19" ht="15" thickBot="1" x14ac:dyDescent="0.35">
      <c r="A30" s="6"/>
      <c r="B30" s="16" t="s">
        <v>83</v>
      </c>
      <c r="C30" s="3">
        <f>SUM(C26:C29)</f>
        <v>0</v>
      </c>
      <c r="D30" s="4">
        <f>SUM(D26:D29)</f>
        <v>0</v>
      </c>
      <c r="E30" s="4">
        <f>SUM(E26:E29)</f>
        <v>0</v>
      </c>
      <c r="F30" s="179">
        <f>SUM(F26:F29)</f>
        <v>0</v>
      </c>
      <c r="G30" s="230">
        <f t="shared" si="12"/>
        <v>0</v>
      </c>
      <c r="I30" s="3">
        <f>SUM(I26:I29)</f>
        <v>0</v>
      </c>
      <c r="J30" s="4">
        <f>SUM(J26:J29)</f>
        <v>0</v>
      </c>
      <c r="K30" s="4">
        <f>SUM(K26:K29)</f>
        <v>0</v>
      </c>
      <c r="L30" s="179">
        <f>SUM(L26:L29)</f>
        <v>0</v>
      </c>
      <c r="M30" s="230">
        <f t="shared" si="13"/>
        <v>0</v>
      </c>
      <c r="O30" s="3">
        <f>SUM(O26:O29)</f>
        <v>0</v>
      </c>
      <c r="P30" s="4">
        <f>SUM(P26:P29)</f>
        <v>0</v>
      </c>
      <c r="Q30" s="4">
        <f>SUM(Q26:Q29)</f>
        <v>0</v>
      </c>
      <c r="R30" s="179">
        <f>SUM(R26:R29)</f>
        <v>0</v>
      </c>
      <c r="S30" s="230">
        <f t="shared" si="14"/>
        <v>0</v>
      </c>
    </row>
    <row r="31" spans="1:19" ht="15" customHeight="1" x14ac:dyDescent="0.3">
      <c r="A31" s="6"/>
      <c r="B31" s="415" t="str">
        <f>"Output 4: " &amp; 'Start Here'!D50</f>
        <v xml:space="preserve">Output 4: </v>
      </c>
      <c r="C31" s="221"/>
      <c r="D31" s="222"/>
      <c r="E31" s="222"/>
      <c r="F31" s="223"/>
      <c r="G31" s="224"/>
      <c r="I31" s="221"/>
      <c r="J31" s="222"/>
      <c r="K31" s="222"/>
      <c r="L31" s="223"/>
      <c r="M31" s="224"/>
      <c r="O31" s="221"/>
      <c r="P31" s="222"/>
      <c r="Q31" s="222"/>
      <c r="R31" s="223"/>
      <c r="S31" s="224"/>
    </row>
    <row r="32" spans="1:19" ht="15" customHeight="1" x14ac:dyDescent="0.3">
      <c r="A32" s="6"/>
      <c r="B32" s="9" t="s">
        <v>77</v>
      </c>
      <c r="C32" s="24"/>
      <c r="D32" s="25"/>
      <c r="E32" s="25"/>
      <c r="F32" s="25"/>
      <c r="G32" s="416">
        <f t="shared" ref="G32:G36" si="15">SUM(C32:F32)</f>
        <v>0</v>
      </c>
      <c r="I32" s="24"/>
      <c r="J32" s="25"/>
      <c r="K32" s="25"/>
      <c r="L32" s="25"/>
      <c r="M32" s="416">
        <f t="shared" ref="M32:M36" si="16">SUM(I32:L32)</f>
        <v>0</v>
      </c>
      <c r="O32" s="24"/>
      <c r="P32" s="25"/>
      <c r="Q32" s="25"/>
      <c r="R32" s="25"/>
      <c r="S32" s="416">
        <f t="shared" ref="S32:S36" si="17">SUM(O32:R32)</f>
        <v>0</v>
      </c>
    </row>
    <row r="33" spans="1:19" ht="15" customHeight="1" x14ac:dyDescent="0.3">
      <c r="A33" s="6"/>
      <c r="B33" s="9" t="s">
        <v>78</v>
      </c>
      <c r="C33" s="24"/>
      <c r="D33" s="25"/>
      <c r="E33" s="25"/>
      <c r="F33" s="25"/>
      <c r="G33" s="416">
        <f t="shared" si="15"/>
        <v>0</v>
      </c>
      <c r="I33" s="24"/>
      <c r="J33" s="25"/>
      <c r="K33" s="25"/>
      <c r="L33" s="25"/>
      <c r="M33" s="416">
        <f t="shared" si="16"/>
        <v>0</v>
      </c>
      <c r="O33" s="24"/>
      <c r="P33" s="25"/>
      <c r="Q33" s="25"/>
      <c r="R33" s="25"/>
      <c r="S33" s="416">
        <f t="shared" si="17"/>
        <v>0</v>
      </c>
    </row>
    <row r="34" spans="1:19" x14ac:dyDescent="0.3">
      <c r="A34" s="6"/>
      <c r="B34" s="9" t="s">
        <v>79</v>
      </c>
      <c r="C34" s="24"/>
      <c r="D34" s="25"/>
      <c r="E34" s="25"/>
      <c r="F34" s="25"/>
      <c r="G34" s="416">
        <f t="shared" si="15"/>
        <v>0</v>
      </c>
      <c r="I34" s="24"/>
      <c r="J34" s="25"/>
      <c r="K34" s="25"/>
      <c r="L34" s="25"/>
      <c r="M34" s="416">
        <f t="shared" si="16"/>
        <v>0</v>
      </c>
      <c r="O34" s="24"/>
      <c r="P34" s="25"/>
      <c r="Q34" s="25"/>
      <c r="R34" s="25"/>
      <c r="S34" s="416">
        <f t="shared" si="17"/>
        <v>0</v>
      </c>
    </row>
    <row r="35" spans="1:19" ht="15" thickBot="1" x14ac:dyDescent="0.35">
      <c r="A35" s="6"/>
      <c r="B35" s="9" t="s">
        <v>80</v>
      </c>
      <c r="C35" s="24"/>
      <c r="D35" s="25"/>
      <c r="E35" s="25"/>
      <c r="F35" s="25"/>
      <c r="G35" s="417">
        <f t="shared" si="15"/>
        <v>0</v>
      </c>
      <c r="I35" s="24"/>
      <c r="J35" s="25"/>
      <c r="K35" s="25"/>
      <c r="L35" s="25"/>
      <c r="M35" s="417">
        <f t="shared" si="16"/>
        <v>0</v>
      </c>
      <c r="O35" s="24"/>
      <c r="P35" s="25"/>
      <c r="Q35" s="25"/>
      <c r="R35" s="25"/>
      <c r="S35" s="417">
        <f t="shared" si="17"/>
        <v>0</v>
      </c>
    </row>
    <row r="36" spans="1:19" ht="15" thickBot="1" x14ac:dyDescent="0.35">
      <c r="A36" s="6"/>
      <c r="B36" s="16" t="s">
        <v>84</v>
      </c>
      <c r="C36" s="3">
        <f>SUM(C32:C35)</f>
        <v>0</v>
      </c>
      <c r="D36" s="4">
        <f>SUM(D32:D35)</f>
        <v>0</v>
      </c>
      <c r="E36" s="4">
        <f>SUM(E32:E35)</f>
        <v>0</v>
      </c>
      <c r="F36" s="179">
        <f>SUM(F32:F35)</f>
        <v>0</v>
      </c>
      <c r="G36" s="230">
        <f t="shared" si="15"/>
        <v>0</v>
      </c>
      <c r="I36" s="3">
        <f>SUM(I32:I35)</f>
        <v>0</v>
      </c>
      <c r="J36" s="4">
        <f>SUM(J32:J35)</f>
        <v>0</v>
      </c>
      <c r="K36" s="4">
        <f>SUM(K32:K35)</f>
        <v>0</v>
      </c>
      <c r="L36" s="179">
        <f>SUM(L32:L35)</f>
        <v>0</v>
      </c>
      <c r="M36" s="230">
        <f t="shared" si="16"/>
        <v>0</v>
      </c>
      <c r="O36" s="3">
        <f>SUM(O32:O35)</f>
        <v>0</v>
      </c>
      <c r="P36" s="4">
        <f>SUM(P32:P35)</f>
        <v>0</v>
      </c>
      <c r="Q36" s="4">
        <f>SUM(Q32:Q35)</f>
        <v>0</v>
      </c>
      <c r="R36" s="179">
        <f>SUM(R32:R35)</f>
        <v>0</v>
      </c>
      <c r="S36" s="230">
        <f t="shared" si="17"/>
        <v>0</v>
      </c>
    </row>
    <row r="37" spans="1:19" ht="15" customHeight="1" x14ac:dyDescent="0.3">
      <c r="A37" s="6"/>
      <c r="B37" s="415" t="str">
        <f>"Output 5: " &amp; 'Start Here'!D51</f>
        <v xml:space="preserve">Output 5: </v>
      </c>
      <c r="C37" s="221"/>
      <c r="D37" s="222"/>
      <c r="E37" s="222"/>
      <c r="F37" s="223"/>
      <c r="G37" s="224"/>
      <c r="I37" s="221"/>
      <c r="J37" s="222"/>
      <c r="K37" s="222"/>
      <c r="L37" s="223"/>
      <c r="M37" s="224"/>
      <c r="O37" s="221"/>
      <c r="P37" s="222"/>
      <c r="Q37" s="222"/>
      <c r="R37" s="223"/>
      <c r="S37" s="224"/>
    </row>
    <row r="38" spans="1:19" ht="15" customHeight="1" x14ac:dyDescent="0.3">
      <c r="A38" s="6"/>
      <c r="B38" s="9" t="s">
        <v>77</v>
      </c>
      <c r="C38" s="24"/>
      <c r="D38" s="25"/>
      <c r="E38" s="25"/>
      <c r="F38" s="25"/>
      <c r="G38" s="416">
        <f t="shared" ref="G38:G42" si="18">SUM(C38:F38)</f>
        <v>0</v>
      </c>
      <c r="I38" s="24"/>
      <c r="J38" s="25"/>
      <c r="K38" s="25"/>
      <c r="L38" s="25"/>
      <c r="M38" s="416">
        <f t="shared" ref="M38:M42" si="19">SUM(I38:L38)</f>
        <v>0</v>
      </c>
      <c r="O38" s="24"/>
      <c r="P38" s="25"/>
      <c r="Q38" s="25"/>
      <c r="R38" s="25"/>
      <c r="S38" s="416">
        <f t="shared" ref="S38:S42" si="20">SUM(O38:R38)</f>
        <v>0</v>
      </c>
    </row>
    <row r="39" spans="1:19" ht="15" customHeight="1" x14ac:dyDescent="0.3">
      <c r="A39" s="6"/>
      <c r="B39" s="9" t="s">
        <v>78</v>
      </c>
      <c r="C39" s="24"/>
      <c r="D39" s="25"/>
      <c r="E39" s="25"/>
      <c r="F39" s="25"/>
      <c r="G39" s="416">
        <f t="shared" si="18"/>
        <v>0</v>
      </c>
      <c r="I39" s="24"/>
      <c r="J39" s="25"/>
      <c r="K39" s="25"/>
      <c r="L39" s="25"/>
      <c r="M39" s="416">
        <f t="shared" si="19"/>
        <v>0</v>
      </c>
      <c r="O39" s="24"/>
      <c r="P39" s="25"/>
      <c r="Q39" s="25"/>
      <c r="R39" s="25"/>
      <c r="S39" s="416">
        <f t="shared" si="20"/>
        <v>0</v>
      </c>
    </row>
    <row r="40" spans="1:19" x14ac:dyDescent="0.3">
      <c r="A40" s="6"/>
      <c r="B40" s="9" t="s">
        <v>79</v>
      </c>
      <c r="C40" s="24"/>
      <c r="D40" s="25"/>
      <c r="E40" s="25"/>
      <c r="F40" s="25"/>
      <c r="G40" s="416">
        <f t="shared" si="18"/>
        <v>0</v>
      </c>
      <c r="I40" s="24"/>
      <c r="J40" s="25"/>
      <c r="K40" s="25"/>
      <c r="L40" s="25"/>
      <c r="M40" s="416">
        <f t="shared" si="19"/>
        <v>0</v>
      </c>
      <c r="O40" s="24"/>
      <c r="P40" s="25"/>
      <c r="Q40" s="25"/>
      <c r="R40" s="25"/>
      <c r="S40" s="416">
        <f t="shared" si="20"/>
        <v>0</v>
      </c>
    </row>
    <row r="41" spans="1:19" ht="15" thickBot="1" x14ac:dyDescent="0.35">
      <c r="A41" s="6"/>
      <c r="B41" s="9" t="s">
        <v>80</v>
      </c>
      <c r="C41" s="24"/>
      <c r="D41" s="25"/>
      <c r="E41" s="25"/>
      <c r="F41" s="25"/>
      <c r="G41" s="417">
        <f t="shared" si="18"/>
        <v>0</v>
      </c>
      <c r="I41" s="24"/>
      <c r="J41" s="25"/>
      <c r="K41" s="25"/>
      <c r="L41" s="25"/>
      <c r="M41" s="417">
        <f t="shared" si="19"/>
        <v>0</v>
      </c>
      <c r="O41" s="24"/>
      <c r="P41" s="25"/>
      <c r="Q41" s="25"/>
      <c r="R41" s="25"/>
      <c r="S41" s="417">
        <f t="shared" si="20"/>
        <v>0</v>
      </c>
    </row>
    <row r="42" spans="1:19" ht="15" thickBot="1" x14ac:dyDescent="0.35">
      <c r="A42" s="6"/>
      <c r="B42" s="16" t="s">
        <v>85</v>
      </c>
      <c r="C42" s="3">
        <f>SUM(C38:C41)</f>
        <v>0</v>
      </c>
      <c r="D42" s="4">
        <f>SUM(D38:D41)</f>
        <v>0</v>
      </c>
      <c r="E42" s="4">
        <f>SUM(E38:E41)</f>
        <v>0</v>
      </c>
      <c r="F42" s="179">
        <f>SUM(F38:F41)</f>
        <v>0</v>
      </c>
      <c r="G42" s="230">
        <f t="shared" si="18"/>
        <v>0</v>
      </c>
      <c r="I42" s="3">
        <f>SUM(I38:I41)</f>
        <v>0</v>
      </c>
      <c r="J42" s="4">
        <f>SUM(J38:J41)</f>
        <v>0</v>
      </c>
      <c r="K42" s="4">
        <f>SUM(K38:K41)</f>
        <v>0</v>
      </c>
      <c r="L42" s="179">
        <f>SUM(L38:L41)</f>
        <v>0</v>
      </c>
      <c r="M42" s="230">
        <f t="shared" si="19"/>
        <v>0</v>
      </c>
      <c r="O42" s="3">
        <f>SUM(O38:O41)</f>
        <v>0</v>
      </c>
      <c r="P42" s="4">
        <f>SUM(P38:P41)</f>
        <v>0</v>
      </c>
      <c r="Q42" s="4">
        <f>SUM(Q38:Q41)</f>
        <v>0</v>
      </c>
      <c r="R42" s="179">
        <f>SUM(R38:R41)</f>
        <v>0</v>
      </c>
      <c r="S42" s="230">
        <f t="shared" si="20"/>
        <v>0</v>
      </c>
    </row>
    <row r="43" spans="1:19" ht="15" customHeight="1" x14ac:dyDescent="0.3">
      <c r="A43" s="6"/>
      <c r="B43" s="415" t="str">
        <f>"Output 6: " &amp; 'Start Here'!D52</f>
        <v xml:space="preserve">Output 6: </v>
      </c>
      <c r="C43" s="221"/>
      <c r="D43" s="222"/>
      <c r="E43" s="222"/>
      <c r="F43" s="223"/>
      <c r="G43" s="224"/>
      <c r="I43" s="221"/>
      <c r="J43" s="222"/>
      <c r="K43" s="222"/>
      <c r="L43" s="223"/>
      <c r="M43" s="224"/>
      <c r="O43" s="221"/>
      <c r="P43" s="222"/>
      <c r="Q43" s="222"/>
      <c r="R43" s="223"/>
      <c r="S43" s="224"/>
    </row>
    <row r="44" spans="1:19" ht="15" customHeight="1" x14ac:dyDescent="0.3">
      <c r="A44" s="6"/>
      <c r="B44" s="9" t="s">
        <v>77</v>
      </c>
      <c r="C44" s="24"/>
      <c r="D44" s="25"/>
      <c r="E44" s="25"/>
      <c r="F44" s="25"/>
      <c r="G44" s="416">
        <f t="shared" ref="G44:G48" si="21">SUM(C44:F44)</f>
        <v>0</v>
      </c>
      <c r="I44" s="24"/>
      <c r="J44" s="25"/>
      <c r="K44" s="25"/>
      <c r="L44" s="25"/>
      <c r="M44" s="416">
        <f t="shared" ref="M44:M48" si="22">SUM(I44:L44)</f>
        <v>0</v>
      </c>
      <c r="O44" s="24"/>
      <c r="P44" s="25"/>
      <c r="Q44" s="25"/>
      <c r="R44" s="25"/>
      <c r="S44" s="416">
        <f t="shared" ref="S44:S48" si="23">SUM(O44:R44)</f>
        <v>0</v>
      </c>
    </row>
    <row r="45" spans="1:19" ht="15" customHeight="1" x14ac:dyDescent="0.3">
      <c r="A45" s="6"/>
      <c r="B45" s="9" t="s">
        <v>78</v>
      </c>
      <c r="C45" s="24"/>
      <c r="D45" s="25"/>
      <c r="E45" s="25"/>
      <c r="F45" s="25"/>
      <c r="G45" s="416">
        <f t="shared" si="21"/>
        <v>0</v>
      </c>
      <c r="I45" s="24"/>
      <c r="J45" s="25"/>
      <c r="K45" s="25"/>
      <c r="L45" s="25"/>
      <c r="M45" s="416">
        <f t="shared" si="22"/>
        <v>0</v>
      </c>
      <c r="O45" s="24"/>
      <c r="P45" s="25"/>
      <c r="Q45" s="25"/>
      <c r="R45" s="25"/>
      <c r="S45" s="416">
        <f t="shared" si="23"/>
        <v>0</v>
      </c>
    </row>
    <row r="46" spans="1:19" x14ac:dyDescent="0.3">
      <c r="A46" s="6"/>
      <c r="B46" s="9" t="s">
        <v>79</v>
      </c>
      <c r="C46" s="24"/>
      <c r="D46" s="25"/>
      <c r="E46" s="25"/>
      <c r="F46" s="25"/>
      <c r="G46" s="416">
        <f t="shared" si="21"/>
        <v>0</v>
      </c>
      <c r="I46" s="24"/>
      <c r="J46" s="25"/>
      <c r="K46" s="25"/>
      <c r="L46" s="25"/>
      <c r="M46" s="416">
        <f t="shared" si="22"/>
        <v>0</v>
      </c>
      <c r="O46" s="24"/>
      <c r="P46" s="25"/>
      <c r="Q46" s="25"/>
      <c r="R46" s="25"/>
      <c r="S46" s="416">
        <f t="shared" si="23"/>
        <v>0</v>
      </c>
    </row>
    <row r="47" spans="1:19" ht="15" thickBot="1" x14ac:dyDescent="0.35">
      <c r="A47" s="6"/>
      <c r="B47" s="9" t="s">
        <v>80</v>
      </c>
      <c r="C47" s="24"/>
      <c r="D47" s="25"/>
      <c r="E47" s="25"/>
      <c r="F47" s="25"/>
      <c r="G47" s="417">
        <f t="shared" si="21"/>
        <v>0</v>
      </c>
      <c r="I47" s="24"/>
      <c r="J47" s="25"/>
      <c r="K47" s="25"/>
      <c r="L47" s="25"/>
      <c r="M47" s="417">
        <f t="shared" si="22"/>
        <v>0</v>
      </c>
      <c r="O47" s="24"/>
      <c r="P47" s="25"/>
      <c r="Q47" s="25"/>
      <c r="R47" s="25"/>
      <c r="S47" s="417">
        <f t="shared" si="23"/>
        <v>0</v>
      </c>
    </row>
    <row r="48" spans="1:19" ht="15" thickBot="1" x14ac:dyDescent="0.35">
      <c r="A48" s="6"/>
      <c r="B48" s="16" t="s">
        <v>86</v>
      </c>
      <c r="C48" s="3">
        <f>SUM(C44:C47)</f>
        <v>0</v>
      </c>
      <c r="D48" s="4">
        <f>SUM(D44:D47)</f>
        <v>0</v>
      </c>
      <c r="E48" s="4">
        <f>SUM(E44:E47)</f>
        <v>0</v>
      </c>
      <c r="F48" s="179">
        <f>SUM(F44:F47)</f>
        <v>0</v>
      </c>
      <c r="G48" s="230">
        <f t="shared" si="21"/>
        <v>0</v>
      </c>
      <c r="I48" s="3">
        <f>SUM(I44:I47)</f>
        <v>0</v>
      </c>
      <c r="J48" s="4">
        <f>SUM(J44:J47)</f>
        <v>0</v>
      </c>
      <c r="K48" s="4">
        <f>SUM(K44:K47)</f>
        <v>0</v>
      </c>
      <c r="L48" s="179">
        <f>SUM(L44:L47)</f>
        <v>0</v>
      </c>
      <c r="M48" s="230">
        <f t="shared" si="22"/>
        <v>0</v>
      </c>
      <c r="O48" s="3">
        <f>SUM(O44:O47)</f>
        <v>0</v>
      </c>
      <c r="P48" s="4">
        <f>SUM(P44:P47)</f>
        <v>0</v>
      </c>
      <c r="Q48" s="4">
        <f>SUM(Q44:Q47)</f>
        <v>0</v>
      </c>
      <c r="R48" s="179">
        <f>SUM(R44:R47)</f>
        <v>0</v>
      </c>
      <c r="S48" s="230">
        <f t="shared" si="23"/>
        <v>0</v>
      </c>
    </row>
    <row r="49" spans="1:19" ht="15" customHeight="1" x14ac:dyDescent="0.3">
      <c r="A49" s="6"/>
      <c r="B49" s="415" t="str">
        <f>"Output 7: " &amp; 'Start Here'!D53</f>
        <v xml:space="preserve">Output 7: </v>
      </c>
      <c r="C49" s="221"/>
      <c r="D49" s="222"/>
      <c r="E49" s="222"/>
      <c r="F49" s="223"/>
      <c r="G49" s="224"/>
      <c r="I49" s="221"/>
      <c r="J49" s="222"/>
      <c r="K49" s="222"/>
      <c r="L49" s="223"/>
      <c r="M49" s="224"/>
      <c r="O49" s="221"/>
      <c r="P49" s="222"/>
      <c r="Q49" s="222"/>
      <c r="R49" s="223"/>
      <c r="S49" s="224"/>
    </row>
    <row r="50" spans="1:19" ht="15" customHeight="1" x14ac:dyDescent="0.3">
      <c r="A50" s="6"/>
      <c r="B50" s="9" t="s">
        <v>77</v>
      </c>
      <c r="C50" s="24"/>
      <c r="D50" s="25"/>
      <c r="E50" s="25"/>
      <c r="F50" s="25"/>
      <c r="G50" s="416">
        <f t="shared" ref="G50:G54" si="24">SUM(C50:F50)</f>
        <v>0</v>
      </c>
      <c r="I50" s="24"/>
      <c r="J50" s="25"/>
      <c r="K50" s="25"/>
      <c r="L50" s="25"/>
      <c r="M50" s="416">
        <f t="shared" ref="M50:M54" si="25">SUM(I50:L50)</f>
        <v>0</v>
      </c>
      <c r="O50" s="24"/>
      <c r="P50" s="25"/>
      <c r="Q50" s="25"/>
      <c r="R50" s="25"/>
      <c r="S50" s="416">
        <f t="shared" ref="S50:S54" si="26">SUM(O50:R50)</f>
        <v>0</v>
      </c>
    </row>
    <row r="51" spans="1:19" ht="15" customHeight="1" x14ac:dyDescent="0.3">
      <c r="A51" s="6"/>
      <c r="B51" s="9" t="s">
        <v>78</v>
      </c>
      <c r="C51" s="24"/>
      <c r="D51" s="25"/>
      <c r="E51" s="25"/>
      <c r="F51" s="25"/>
      <c r="G51" s="416">
        <f t="shared" si="24"/>
        <v>0</v>
      </c>
      <c r="I51" s="24"/>
      <c r="J51" s="25"/>
      <c r="K51" s="25"/>
      <c r="L51" s="25"/>
      <c r="M51" s="416">
        <f t="shared" si="25"/>
        <v>0</v>
      </c>
      <c r="O51" s="24"/>
      <c r="P51" s="25"/>
      <c r="Q51" s="25"/>
      <c r="R51" s="25"/>
      <c r="S51" s="416">
        <f t="shared" si="26"/>
        <v>0</v>
      </c>
    </row>
    <row r="52" spans="1:19" x14ac:dyDescent="0.3">
      <c r="A52" s="6"/>
      <c r="B52" s="9" t="s">
        <v>79</v>
      </c>
      <c r="C52" s="24"/>
      <c r="D52" s="25"/>
      <c r="E52" s="25"/>
      <c r="F52" s="25"/>
      <c r="G52" s="416">
        <f t="shared" si="24"/>
        <v>0</v>
      </c>
      <c r="I52" s="24"/>
      <c r="J52" s="25"/>
      <c r="K52" s="25"/>
      <c r="L52" s="25"/>
      <c r="M52" s="416">
        <f t="shared" si="25"/>
        <v>0</v>
      </c>
      <c r="O52" s="24"/>
      <c r="P52" s="25"/>
      <c r="Q52" s="25"/>
      <c r="R52" s="25"/>
      <c r="S52" s="416">
        <f t="shared" si="26"/>
        <v>0</v>
      </c>
    </row>
    <row r="53" spans="1:19" ht="15" thickBot="1" x14ac:dyDescent="0.35">
      <c r="A53" s="6"/>
      <c r="B53" s="9" t="s">
        <v>80</v>
      </c>
      <c r="C53" s="24"/>
      <c r="D53" s="25"/>
      <c r="E53" s="25"/>
      <c r="F53" s="25"/>
      <c r="G53" s="417">
        <f t="shared" si="24"/>
        <v>0</v>
      </c>
      <c r="I53" s="24"/>
      <c r="J53" s="25"/>
      <c r="K53" s="25"/>
      <c r="L53" s="25"/>
      <c r="M53" s="417">
        <f t="shared" si="25"/>
        <v>0</v>
      </c>
      <c r="O53" s="24"/>
      <c r="P53" s="25"/>
      <c r="Q53" s="25"/>
      <c r="R53" s="25"/>
      <c r="S53" s="417">
        <f t="shared" si="26"/>
        <v>0</v>
      </c>
    </row>
    <row r="54" spans="1:19" ht="15" thickBot="1" x14ac:dyDescent="0.35">
      <c r="A54" s="6"/>
      <c r="B54" s="16" t="s">
        <v>87</v>
      </c>
      <c r="C54" s="3">
        <f>SUM(C50:C53)</f>
        <v>0</v>
      </c>
      <c r="D54" s="4">
        <f>SUM(D50:D53)</f>
        <v>0</v>
      </c>
      <c r="E54" s="4">
        <f>SUM(E50:E53)</f>
        <v>0</v>
      </c>
      <c r="F54" s="179">
        <f>SUM(F50:F53)</f>
        <v>0</v>
      </c>
      <c r="G54" s="230">
        <f t="shared" si="24"/>
        <v>0</v>
      </c>
      <c r="I54" s="3">
        <f>SUM(I50:I53)</f>
        <v>0</v>
      </c>
      <c r="J54" s="4">
        <f>SUM(J50:J53)</f>
        <v>0</v>
      </c>
      <c r="K54" s="4">
        <f>SUM(K50:K53)</f>
        <v>0</v>
      </c>
      <c r="L54" s="179">
        <f>SUM(L50:L53)</f>
        <v>0</v>
      </c>
      <c r="M54" s="230">
        <f t="shared" si="25"/>
        <v>0</v>
      </c>
      <c r="O54" s="3">
        <f>SUM(O50:O53)</f>
        <v>0</v>
      </c>
      <c r="P54" s="4">
        <f>SUM(P50:P53)</f>
        <v>0</v>
      </c>
      <c r="Q54" s="4">
        <f>SUM(Q50:Q53)</f>
        <v>0</v>
      </c>
      <c r="R54" s="179">
        <f>SUM(R50:R53)</f>
        <v>0</v>
      </c>
      <c r="S54" s="230">
        <f t="shared" si="26"/>
        <v>0</v>
      </c>
    </row>
    <row r="55" spans="1:19" ht="15" customHeight="1" x14ac:dyDescent="0.3">
      <c r="A55" s="6"/>
      <c r="B55" s="415" t="str">
        <f>"Output 8: " &amp; 'Start Here'!D54</f>
        <v xml:space="preserve">Output 8: </v>
      </c>
      <c r="C55" s="221"/>
      <c r="D55" s="222"/>
      <c r="E55" s="222"/>
      <c r="F55" s="223"/>
      <c r="G55" s="224"/>
      <c r="I55" s="221"/>
      <c r="J55" s="222"/>
      <c r="K55" s="222"/>
      <c r="L55" s="223"/>
      <c r="M55" s="224"/>
      <c r="O55" s="221"/>
      <c r="P55" s="222"/>
      <c r="Q55" s="222"/>
      <c r="R55" s="223"/>
      <c r="S55" s="224"/>
    </row>
    <row r="56" spans="1:19" ht="15" customHeight="1" x14ac:dyDescent="0.3">
      <c r="A56" s="6"/>
      <c r="B56" s="9" t="s">
        <v>77</v>
      </c>
      <c r="C56" s="24"/>
      <c r="D56" s="25"/>
      <c r="E56" s="25"/>
      <c r="F56" s="25"/>
      <c r="G56" s="416">
        <f t="shared" ref="G56:G60" si="27">SUM(C56:F56)</f>
        <v>0</v>
      </c>
      <c r="I56" s="24"/>
      <c r="J56" s="25"/>
      <c r="K56" s="25"/>
      <c r="L56" s="25"/>
      <c r="M56" s="416">
        <f t="shared" ref="M56:M60" si="28">SUM(I56:L56)</f>
        <v>0</v>
      </c>
      <c r="O56" s="24"/>
      <c r="P56" s="25"/>
      <c r="Q56" s="25"/>
      <c r="R56" s="25"/>
      <c r="S56" s="416">
        <f t="shared" ref="S56:S60" si="29">SUM(O56:R56)</f>
        <v>0</v>
      </c>
    </row>
    <row r="57" spans="1:19" ht="15" customHeight="1" x14ac:dyDescent="0.3">
      <c r="A57" s="6"/>
      <c r="B57" s="9" t="s">
        <v>78</v>
      </c>
      <c r="C57" s="24"/>
      <c r="D57" s="25"/>
      <c r="E57" s="25"/>
      <c r="F57" s="25"/>
      <c r="G57" s="416">
        <f t="shared" si="27"/>
        <v>0</v>
      </c>
      <c r="I57" s="24"/>
      <c r="J57" s="25"/>
      <c r="K57" s="25"/>
      <c r="L57" s="25"/>
      <c r="M57" s="416">
        <f t="shared" si="28"/>
        <v>0</v>
      </c>
      <c r="O57" s="24"/>
      <c r="P57" s="25"/>
      <c r="Q57" s="25"/>
      <c r="R57" s="25"/>
      <c r="S57" s="416">
        <f t="shared" si="29"/>
        <v>0</v>
      </c>
    </row>
    <row r="58" spans="1:19" x14ac:dyDescent="0.3">
      <c r="A58" s="6"/>
      <c r="B58" s="9" t="s">
        <v>79</v>
      </c>
      <c r="C58" s="24"/>
      <c r="D58" s="25"/>
      <c r="E58" s="25"/>
      <c r="F58" s="25"/>
      <c r="G58" s="416">
        <f t="shared" si="27"/>
        <v>0</v>
      </c>
      <c r="I58" s="24"/>
      <c r="J58" s="25"/>
      <c r="K58" s="25"/>
      <c r="L58" s="25"/>
      <c r="M58" s="416">
        <f t="shared" si="28"/>
        <v>0</v>
      </c>
      <c r="O58" s="24"/>
      <c r="P58" s="25"/>
      <c r="Q58" s="25"/>
      <c r="R58" s="25"/>
      <c r="S58" s="416">
        <f t="shared" si="29"/>
        <v>0</v>
      </c>
    </row>
    <row r="59" spans="1:19" ht="15" thickBot="1" x14ac:dyDescent="0.35">
      <c r="A59" s="6"/>
      <c r="B59" s="9" t="s">
        <v>80</v>
      </c>
      <c r="C59" s="24"/>
      <c r="D59" s="25"/>
      <c r="E59" s="25"/>
      <c r="F59" s="25"/>
      <c r="G59" s="417">
        <f t="shared" si="27"/>
        <v>0</v>
      </c>
      <c r="I59" s="24"/>
      <c r="J59" s="25"/>
      <c r="K59" s="25"/>
      <c r="L59" s="25"/>
      <c r="M59" s="417">
        <f t="shared" si="28"/>
        <v>0</v>
      </c>
      <c r="O59" s="24"/>
      <c r="P59" s="25"/>
      <c r="Q59" s="25"/>
      <c r="R59" s="25"/>
      <c r="S59" s="417">
        <f t="shared" si="29"/>
        <v>0</v>
      </c>
    </row>
    <row r="60" spans="1:19" ht="15" thickBot="1" x14ac:dyDescent="0.35">
      <c r="A60" s="6"/>
      <c r="B60" s="23" t="s">
        <v>88</v>
      </c>
      <c r="C60" s="3">
        <f>SUM(C56:C59)</f>
        <v>0</v>
      </c>
      <c r="D60" s="4">
        <f>SUM(D56:D59)</f>
        <v>0</v>
      </c>
      <c r="E60" s="4">
        <f>SUM(E56:E59)</f>
        <v>0</v>
      </c>
      <c r="F60" s="179">
        <f>SUM(F56:F59)</f>
        <v>0</v>
      </c>
      <c r="G60" s="230">
        <f t="shared" si="27"/>
        <v>0</v>
      </c>
      <c r="I60" s="3">
        <f>SUM(I56:I59)</f>
        <v>0</v>
      </c>
      <c r="J60" s="4">
        <f>SUM(J56:J59)</f>
        <v>0</v>
      </c>
      <c r="K60" s="4">
        <f>SUM(K56:K59)</f>
        <v>0</v>
      </c>
      <c r="L60" s="179">
        <f>SUM(L56:L59)</f>
        <v>0</v>
      </c>
      <c r="M60" s="230">
        <f t="shared" si="28"/>
        <v>0</v>
      </c>
      <c r="O60" s="3">
        <f>SUM(O56:O59)</f>
        <v>0</v>
      </c>
      <c r="P60" s="4">
        <f>SUM(P56:P59)</f>
        <v>0</v>
      </c>
      <c r="Q60" s="4">
        <f>SUM(Q56:Q59)</f>
        <v>0</v>
      </c>
      <c r="R60" s="179">
        <f>SUM(R56:R59)</f>
        <v>0</v>
      </c>
      <c r="S60" s="230">
        <f t="shared" si="29"/>
        <v>0</v>
      </c>
    </row>
    <row r="61" spans="1:19" ht="15" thickBot="1" x14ac:dyDescent="0.35"/>
    <row r="62" spans="1:19" ht="15" thickBot="1" x14ac:dyDescent="0.35">
      <c r="B62" s="23" t="s">
        <v>89</v>
      </c>
      <c r="C62" s="3">
        <f>C18+C24+C30+C36+C42+C48+C54+C60</f>
        <v>0</v>
      </c>
      <c r="D62" s="4">
        <f t="shared" ref="D62:F62" si="30">D18+D24+D30+D36+D42+D48+D54+D60</f>
        <v>0</v>
      </c>
      <c r="E62" s="4">
        <f t="shared" si="30"/>
        <v>0</v>
      </c>
      <c r="F62" s="234">
        <f t="shared" si="30"/>
        <v>0</v>
      </c>
      <c r="G62" s="228">
        <f>SUM(C62:F62)</f>
        <v>0</v>
      </c>
      <c r="I62" s="3">
        <f t="shared" ref="I62:L62" si="31">I18+I24+I30+I36+I42+I48+I54+I60</f>
        <v>0</v>
      </c>
      <c r="J62" s="4">
        <f t="shared" si="31"/>
        <v>0</v>
      </c>
      <c r="K62" s="4">
        <f t="shared" si="31"/>
        <v>0</v>
      </c>
      <c r="L62" s="234">
        <f t="shared" si="31"/>
        <v>0</v>
      </c>
      <c r="M62" s="228">
        <f>SUM(I62:L62)</f>
        <v>0</v>
      </c>
      <c r="O62" s="3">
        <f t="shared" ref="O62:R62" si="32">O18+O24+O30+O36+O42+O48+O54+O60</f>
        <v>0</v>
      </c>
      <c r="P62" s="4">
        <f t="shared" si="32"/>
        <v>0</v>
      </c>
      <c r="Q62" s="4">
        <f t="shared" si="32"/>
        <v>0</v>
      </c>
      <c r="R62" s="234">
        <f t="shared" si="32"/>
        <v>0</v>
      </c>
      <c r="S62" s="228">
        <f>SUM(O62:R62)</f>
        <v>0</v>
      </c>
    </row>
    <row r="63" spans="1:19" ht="15" thickBot="1" x14ac:dyDescent="0.35"/>
    <row r="64" spans="1:19" ht="15" thickBot="1" x14ac:dyDescent="0.35">
      <c r="B64" s="23" t="s">
        <v>90</v>
      </c>
      <c r="C64" s="3">
        <f>C62+C10</f>
        <v>0</v>
      </c>
      <c r="D64" s="4">
        <f t="shared" ref="D64:E64" si="33">D62+D10</f>
        <v>0</v>
      </c>
      <c r="E64" s="4">
        <f t="shared" si="33"/>
        <v>0</v>
      </c>
      <c r="F64" s="4">
        <f>F62+F10</f>
        <v>0</v>
      </c>
      <c r="G64" s="230">
        <f>SUM(C64:F64)</f>
        <v>0</v>
      </c>
      <c r="I64" s="3">
        <f t="shared" ref="I64:L64" si="34">I62+I10</f>
        <v>0</v>
      </c>
      <c r="J64" s="4">
        <f t="shared" si="34"/>
        <v>0</v>
      </c>
      <c r="K64" s="4">
        <f t="shared" si="34"/>
        <v>0</v>
      </c>
      <c r="L64" s="4">
        <f t="shared" si="34"/>
        <v>0</v>
      </c>
      <c r="M64" s="230">
        <f>SUM(I64:L64)</f>
        <v>0</v>
      </c>
      <c r="O64" s="3">
        <f t="shared" ref="O64:R64" si="35">O62+O10</f>
        <v>0</v>
      </c>
      <c r="P64" s="4">
        <f t="shared" si="35"/>
        <v>0</v>
      </c>
      <c r="Q64" s="4">
        <f t="shared" si="35"/>
        <v>0</v>
      </c>
      <c r="R64" s="234">
        <f t="shared" si="35"/>
        <v>0</v>
      </c>
      <c r="S64" s="228">
        <f>SUM(O64:R64)</f>
        <v>0</v>
      </c>
    </row>
    <row r="65" spans="2:19" ht="15" thickBot="1" x14ac:dyDescent="0.35"/>
    <row r="66" spans="2:19" x14ac:dyDescent="0.3">
      <c r="B66" s="220" t="s">
        <v>91</v>
      </c>
      <c r="C66" s="221"/>
      <c r="D66" s="222"/>
      <c r="E66" s="222"/>
      <c r="F66" s="223"/>
      <c r="G66" s="224"/>
      <c r="I66" s="221"/>
      <c r="J66" s="222"/>
      <c r="K66" s="222"/>
      <c r="L66" s="223"/>
      <c r="M66" s="224"/>
      <c r="O66" s="221"/>
      <c r="P66" s="222"/>
      <c r="Q66" s="222"/>
      <c r="R66" s="223"/>
      <c r="S66" s="224"/>
    </row>
    <row r="67" spans="2:19" x14ac:dyDescent="0.3">
      <c r="B67" s="227" t="s">
        <v>92</v>
      </c>
      <c r="C67" s="24"/>
      <c r="D67" s="25"/>
      <c r="E67" s="25"/>
      <c r="F67" s="25"/>
      <c r="G67" s="416">
        <f t="shared" ref="G67:G73" si="36">SUM(C67:F67)</f>
        <v>0</v>
      </c>
      <c r="I67" s="24"/>
      <c r="J67" s="25"/>
      <c r="K67" s="25"/>
      <c r="L67" s="25"/>
      <c r="M67" s="416">
        <f t="shared" ref="M67:M73" si="37">SUM(I67:L67)</f>
        <v>0</v>
      </c>
      <c r="O67" s="24"/>
      <c r="P67" s="25"/>
      <c r="Q67" s="25"/>
      <c r="R67" s="25"/>
      <c r="S67" s="416">
        <f t="shared" ref="S67:S73" si="38">SUM(O67:R67)</f>
        <v>0</v>
      </c>
    </row>
    <row r="68" spans="2:19" x14ac:dyDescent="0.3">
      <c r="B68" s="227" t="s">
        <v>92</v>
      </c>
      <c r="C68" s="24"/>
      <c r="D68" s="25"/>
      <c r="E68" s="25"/>
      <c r="F68" s="25"/>
      <c r="G68" s="416">
        <f t="shared" si="36"/>
        <v>0</v>
      </c>
      <c r="I68" s="24"/>
      <c r="J68" s="25"/>
      <c r="K68" s="25"/>
      <c r="L68" s="25"/>
      <c r="M68" s="416">
        <f t="shared" si="37"/>
        <v>0</v>
      </c>
      <c r="O68" s="24"/>
      <c r="P68" s="25"/>
      <c r="Q68" s="25"/>
      <c r="R68" s="25"/>
      <c r="S68" s="416">
        <f t="shared" si="38"/>
        <v>0</v>
      </c>
    </row>
    <row r="69" spans="2:19" x14ac:dyDescent="0.3">
      <c r="B69" s="227" t="s">
        <v>92</v>
      </c>
      <c r="C69" s="24"/>
      <c r="D69" s="25"/>
      <c r="E69" s="25"/>
      <c r="F69" s="25"/>
      <c r="G69" s="416">
        <f t="shared" si="36"/>
        <v>0</v>
      </c>
      <c r="I69" s="24"/>
      <c r="J69" s="25"/>
      <c r="K69" s="25"/>
      <c r="L69" s="25"/>
      <c r="M69" s="416">
        <f t="shared" si="37"/>
        <v>0</v>
      </c>
      <c r="O69" s="24"/>
      <c r="P69" s="25"/>
      <c r="Q69" s="25"/>
      <c r="R69" s="25"/>
      <c r="S69" s="416">
        <f t="shared" si="38"/>
        <v>0</v>
      </c>
    </row>
    <row r="70" spans="2:19" x14ac:dyDescent="0.3">
      <c r="B70" s="227" t="s">
        <v>92</v>
      </c>
      <c r="C70" s="24"/>
      <c r="D70" s="25"/>
      <c r="E70" s="25"/>
      <c r="F70" s="25"/>
      <c r="G70" s="416">
        <f t="shared" si="36"/>
        <v>0</v>
      </c>
      <c r="I70" s="24"/>
      <c r="J70" s="25"/>
      <c r="K70" s="25"/>
      <c r="L70" s="25"/>
      <c r="M70" s="416">
        <f t="shared" si="37"/>
        <v>0</v>
      </c>
      <c r="O70" s="24"/>
      <c r="P70" s="25"/>
      <c r="Q70" s="25"/>
      <c r="R70" s="25"/>
      <c r="S70" s="416">
        <f t="shared" si="38"/>
        <v>0</v>
      </c>
    </row>
    <row r="71" spans="2:19" x14ac:dyDescent="0.3">
      <c r="B71" s="227" t="s">
        <v>92</v>
      </c>
      <c r="C71" s="24"/>
      <c r="D71" s="25"/>
      <c r="E71" s="25"/>
      <c r="F71" s="25"/>
      <c r="G71" s="416">
        <f t="shared" si="36"/>
        <v>0</v>
      </c>
      <c r="I71" s="24"/>
      <c r="J71" s="25"/>
      <c r="K71" s="25"/>
      <c r="L71" s="25"/>
      <c r="M71" s="416">
        <f t="shared" si="37"/>
        <v>0</v>
      </c>
      <c r="O71" s="24"/>
      <c r="P71" s="25"/>
      <c r="Q71" s="25"/>
      <c r="R71" s="25"/>
      <c r="S71" s="416">
        <f t="shared" si="38"/>
        <v>0</v>
      </c>
    </row>
    <row r="72" spans="2:19" ht="15" thickBot="1" x14ac:dyDescent="0.35">
      <c r="B72" s="227" t="s">
        <v>92</v>
      </c>
      <c r="C72" s="24"/>
      <c r="D72" s="25"/>
      <c r="E72" s="25"/>
      <c r="F72" s="25"/>
      <c r="G72" s="417">
        <f t="shared" si="36"/>
        <v>0</v>
      </c>
      <c r="I72" s="24"/>
      <c r="J72" s="25"/>
      <c r="K72" s="25"/>
      <c r="L72" s="25"/>
      <c r="M72" s="417">
        <f t="shared" si="37"/>
        <v>0</v>
      </c>
      <c r="O72" s="24"/>
      <c r="P72" s="25"/>
      <c r="Q72" s="25"/>
      <c r="R72" s="25"/>
      <c r="S72" s="417">
        <f t="shared" si="38"/>
        <v>0</v>
      </c>
    </row>
    <row r="73" spans="2:19" ht="15" thickBot="1" x14ac:dyDescent="0.35">
      <c r="B73" s="23" t="s">
        <v>93</v>
      </c>
      <c r="C73" s="3">
        <f>SUM(C67:C72)</f>
        <v>0</v>
      </c>
      <c r="D73" s="4">
        <f>SUM(D67:D72)</f>
        <v>0</v>
      </c>
      <c r="E73" s="4">
        <f>SUM(E67:E72)</f>
        <v>0</v>
      </c>
      <c r="F73" s="179">
        <f>SUM(F67:F72)</f>
        <v>0</v>
      </c>
      <c r="G73" s="230">
        <f t="shared" si="36"/>
        <v>0</v>
      </c>
      <c r="I73" s="3">
        <f>SUM(I67:I72)</f>
        <v>0</v>
      </c>
      <c r="J73" s="4">
        <f>SUM(J67:J72)</f>
        <v>0</v>
      </c>
      <c r="K73" s="4">
        <f>SUM(K67:K72)</f>
        <v>0</v>
      </c>
      <c r="L73" s="179">
        <f>SUM(L67:L72)</f>
        <v>0</v>
      </c>
      <c r="M73" s="230">
        <f t="shared" si="37"/>
        <v>0</v>
      </c>
      <c r="O73" s="3">
        <f>SUM(O67:O72)</f>
        <v>0</v>
      </c>
      <c r="P73" s="4">
        <f>SUM(P67:P72)</f>
        <v>0</v>
      </c>
      <c r="Q73" s="4">
        <f>SUM(Q67:Q72)</f>
        <v>0</v>
      </c>
      <c r="R73" s="179">
        <f>SUM(R67:R72)</f>
        <v>0</v>
      </c>
      <c r="S73" s="230">
        <f t="shared" si="38"/>
        <v>0</v>
      </c>
    </row>
    <row r="74" spans="2:19" ht="15" thickBot="1" x14ac:dyDescent="0.35"/>
    <row r="75" spans="2:19" ht="15" thickBot="1" x14ac:dyDescent="0.35">
      <c r="B75" s="23" t="s">
        <v>94</v>
      </c>
      <c r="C75" s="3">
        <f>C64+C73</f>
        <v>0</v>
      </c>
      <c r="D75" s="4">
        <f>D64+D73</f>
        <v>0</v>
      </c>
      <c r="E75" s="4">
        <f>E64+E73</f>
        <v>0</v>
      </c>
      <c r="F75" s="4">
        <f>F64+F73</f>
        <v>0</v>
      </c>
      <c r="G75" s="230">
        <f>SUM(C75:F75)</f>
        <v>0</v>
      </c>
      <c r="I75" s="3">
        <f>I64+I73</f>
        <v>0</v>
      </c>
      <c r="J75" s="4">
        <f>J64+J73</f>
        <v>0</v>
      </c>
      <c r="K75" s="4">
        <f>K64+K73</f>
        <v>0</v>
      </c>
      <c r="L75" s="4">
        <f>L64+L73</f>
        <v>0</v>
      </c>
      <c r="M75" s="230">
        <f>SUM(I75:L75)</f>
        <v>0</v>
      </c>
      <c r="O75" s="3">
        <f>O64+O73</f>
        <v>0</v>
      </c>
      <c r="P75" s="4">
        <f>P64+P73</f>
        <v>0</v>
      </c>
      <c r="Q75" s="4">
        <f>Q64+Q73</f>
        <v>0</v>
      </c>
      <c r="R75" s="234">
        <f>R64+R73</f>
        <v>0</v>
      </c>
      <c r="S75" s="228">
        <f>SUM(O75:R75)</f>
        <v>0</v>
      </c>
    </row>
  </sheetData>
  <sheetProtection algorithmName="SHA-512" hashValue="J4MUT5QZI/aF3OXNwmEumUroRrFkWZe4YU9oVnxoLjbXXW8Gihmh9c4SB1oTkyoo+STHazg5BR8sVODaI5tFRQ==" saltValue="XLslWv7WXTrfBOBxzIDSPw==" spinCount="100000" sheet="1" objects="1" scenarios="1" formatColumns="0" formatRows="0"/>
  <mergeCells count="21">
    <mergeCell ref="G5:G7"/>
    <mergeCell ref="B6:B7"/>
    <mergeCell ref="C5:C7"/>
    <mergeCell ref="D5:D7"/>
    <mergeCell ref="E5:E7"/>
    <mergeCell ref="F5:F7"/>
    <mergeCell ref="O5:O7"/>
    <mergeCell ref="P5:P7"/>
    <mergeCell ref="Q5:Q7"/>
    <mergeCell ref="R5:R7"/>
    <mergeCell ref="S5:S7"/>
    <mergeCell ref="I5:I7"/>
    <mergeCell ref="J5:J7"/>
    <mergeCell ref="K5:K7"/>
    <mergeCell ref="L5:L7"/>
    <mergeCell ref="M5:M7"/>
    <mergeCell ref="B1:F1"/>
    <mergeCell ref="B2:S2"/>
    <mergeCell ref="C4:G4"/>
    <mergeCell ref="I4:M4"/>
    <mergeCell ref="O4:S4"/>
  </mergeCells>
  <printOptions horizontalCentered="1"/>
  <pageMargins left="0.39370078740157483" right="0.39370078740157483" top="0.74803149606299213" bottom="0.74803149606299213" header="0.31496062992125984" footer="0.31496062992125984"/>
  <pageSetup paperSize="9" scale="3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BD537-1B9F-449E-AE91-AEADDFE6C43C}">
  <sheetPr>
    <tabColor theme="4" tint="0.59999389629810485"/>
    <pageSetUpPr fitToPage="1"/>
  </sheetPr>
  <dimension ref="A1:O77"/>
  <sheetViews>
    <sheetView topLeftCell="A5" workbookViewId="0">
      <selection activeCell="B8" sqref="B8"/>
    </sheetView>
  </sheetViews>
  <sheetFormatPr defaultColWidth="9.109375" defaultRowHeight="14.4" x14ac:dyDescent="0.3"/>
  <cols>
    <col min="1" max="1" width="0.6640625" style="1" customWidth="1"/>
    <col min="2" max="2" width="59.5546875" style="1" customWidth="1"/>
    <col min="3" max="7" width="16.33203125" style="1" customWidth="1"/>
    <col min="8" max="8" width="2.6640625" style="1" customWidth="1"/>
    <col min="9" max="13" width="16.33203125" style="1" customWidth="1"/>
    <col min="14" max="14" width="4.109375" style="1" customWidth="1"/>
    <col min="15" max="18" width="11.109375" style="1" customWidth="1"/>
    <col min="19" max="16384" width="9.109375" style="1"/>
  </cols>
  <sheetData>
    <row r="1" spans="1:15" ht="26.25" customHeight="1" thickBot="1" x14ac:dyDescent="0.35">
      <c r="A1" s="6"/>
      <c r="B1" s="357" t="s">
        <v>61</v>
      </c>
      <c r="C1" s="357"/>
      <c r="D1" s="357"/>
      <c r="E1" s="357"/>
      <c r="F1" s="357"/>
      <c r="G1" s="211"/>
      <c r="I1" s="7"/>
      <c r="J1" s="7"/>
      <c r="K1" s="7"/>
      <c r="L1" s="7"/>
      <c r="M1" s="7" t="s">
        <v>62</v>
      </c>
    </row>
    <row r="2" spans="1:15" ht="63.9" customHeight="1" thickBot="1" x14ac:dyDescent="0.35">
      <c r="A2" s="6"/>
      <c r="B2" s="358" t="s">
        <v>145</v>
      </c>
      <c r="C2" s="359"/>
      <c r="D2" s="359"/>
      <c r="E2" s="359"/>
      <c r="F2" s="359"/>
      <c r="G2" s="359"/>
      <c r="H2" s="359"/>
      <c r="I2" s="359"/>
      <c r="J2" s="359"/>
      <c r="K2" s="359"/>
      <c r="L2" s="359"/>
      <c r="M2" s="360"/>
    </row>
    <row r="3" spans="1:15" ht="15" thickBot="1" x14ac:dyDescent="0.35"/>
    <row r="4" spans="1:15" ht="15" thickBot="1" x14ac:dyDescent="0.35">
      <c r="C4" s="361" t="s">
        <v>96</v>
      </c>
      <c r="D4" s="362"/>
      <c r="E4" s="362"/>
      <c r="F4" s="362"/>
      <c r="G4" s="363"/>
      <c r="I4" s="361" t="s">
        <v>97</v>
      </c>
      <c r="J4" s="362"/>
      <c r="K4" s="362"/>
      <c r="L4" s="362"/>
      <c r="M4" s="363"/>
    </row>
    <row r="5" spans="1:15" ht="15" customHeight="1" thickBot="1" x14ac:dyDescent="0.35">
      <c r="A5" s="6"/>
      <c r="B5" s="213" t="s">
        <v>98</v>
      </c>
      <c r="C5" s="403">
        <f>'Start Here'!D34</f>
        <v>0</v>
      </c>
      <c r="D5" s="404">
        <f>'Start Here'!D35</f>
        <v>0</v>
      </c>
      <c r="E5" s="404">
        <f>'Start Here'!D36</f>
        <v>0</v>
      </c>
      <c r="F5" s="404">
        <f>'Start Here'!D37</f>
        <v>0</v>
      </c>
      <c r="G5" s="343" t="s">
        <v>68</v>
      </c>
      <c r="I5" s="403">
        <f>'Start Here'!D28</f>
        <v>0</v>
      </c>
      <c r="J5" s="403">
        <f>'Start Here'!D29</f>
        <v>0</v>
      </c>
      <c r="K5" s="403">
        <f>'Start Here'!D30</f>
        <v>0</v>
      </c>
      <c r="L5" s="403">
        <f>'Start Here'!D31</f>
        <v>0</v>
      </c>
      <c r="M5" s="343" t="s">
        <v>69</v>
      </c>
    </row>
    <row r="6" spans="1:15" x14ac:dyDescent="0.3">
      <c r="A6" s="6"/>
      <c r="B6" s="346" t="s">
        <v>200</v>
      </c>
      <c r="C6" s="406"/>
      <c r="D6" s="407"/>
      <c r="E6" s="407"/>
      <c r="F6" s="407"/>
      <c r="G6" s="344"/>
      <c r="I6" s="406"/>
      <c r="J6" s="406"/>
      <c r="K6" s="406"/>
      <c r="L6" s="406"/>
      <c r="M6" s="344"/>
    </row>
    <row r="7" spans="1:15" ht="15" customHeight="1" thickBot="1" x14ac:dyDescent="0.35">
      <c r="A7" s="6"/>
      <c r="B7" s="347"/>
      <c r="C7" s="406"/>
      <c r="D7" s="407"/>
      <c r="E7" s="407"/>
      <c r="F7" s="407"/>
      <c r="G7" s="345"/>
      <c r="I7" s="409"/>
      <c r="J7" s="409"/>
      <c r="K7" s="409"/>
      <c r="L7" s="409"/>
      <c r="M7" s="345"/>
      <c r="O7" s="8"/>
    </row>
    <row r="8" spans="1:15" ht="15" customHeight="1" x14ac:dyDescent="0.3">
      <c r="A8" s="6"/>
      <c r="B8" s="9" t="s">
        <v>72</v>
      </c>
      <c r="C8" s="10"/>
      <c r="D8" s="11"/>
      <c r="E8" s="11"/>
      <c r="F8" s="12"/>
      <c r="G8" s="215"/>
      <c r="I8" s="24"/>
      <c r="J8" s="25"/>
      <c r="K8" s="25"/>
      <c r="L8" s="26"/>
      <c r="M8" s="185">
        <f>SUM(I8:L8)</f>
        <v>0</v>
      </c>
    </row>
    <row r="9" spans="1:15" ht="15" customHeight="1" thickBot="1" x14ac:dyDescent="0.35">
      <c r="A9" s="6"/>
      <c r="B9" s="9" t="s">
        <v>74</v>
      </c>
      <c r="C9" s="13"/>
      <c r="D9" s="14"/>
      <c r="E9" s="14"/>
      <c r="F9" s="15"/>
      <c r="G9" s="218"/>
      <c r="I9" s="27"/>
      <c r="J9" s="28"/>
      <c r="K9" s="28"/>
      <c r="L9" s="29"/>
      <c r="M9" s="414">
        <f t="shared" ref="M9:M10" si="0">SUM(I9:L9)</f>
        <v>0</v>
      </c>
    </row>
    <row r="10" spans="1:15" ht="15" customHeight="1" thickBot="1" x14ac:dyDescent="0.35">
      <c r="A10" s="6"/>
      <c r="B10" s="16" t="s">
        <v>75</v>
      </c>
      <c r="C10" s="219"/>
      <c r="D10" s="175"/>
      <c r="E10" s="175"/>
      <c r="F10" s="418"/>
      <c r="G10" s="176"/>
      <c r="I10" s="3">
        <f>SUM(I8:I9)</f>
        <v>0</v>
      </c>
      <c r="J10" s="4">
        <f t="shared" ref="J10:L10" si="1">SUM(J8:J9)</f>
        <v>0</v>
      </c>
      <c r="K10" s="4">
        <f t="shared" si="1"/>
        <v>0</v>
      </c>
      <c r="L10" s="2">
        <f t="shared" si="1"/>
        <v>0</v>
      </c>
      <c r="M10" s="228">
        <f t="shared" si="0"/>
        <v>0</v>
      </c>
    </row>
    <row r="11" spans="1:15" ht="15" customHeight="1" thickBot="1" x14ac:dyDescent="0.35">
      <c r="A11" s="6"/>
      <c r="B11" s="17"/>
      <c r="C11" s="18"/>
      <c r="D11" s="18"/>
      <c r="E11" s="18"/>
      <c r="F11" s="44"/>
      <c r="G11" s="44"/>
      <c r="I11" s="18"/>
      <c r="J11" s="18"/>
      <c r="K11" s="18"/>
      <c r="L11" s="44"/>
      <c r="M11" s="44"/>
    </row>
    <row r="12" spans="1:15" ht="15" customHeight="1" thickBot="1" x14ac:dyDescent="0.35">
      <c r="A12" s="6"/>
      <c r="B12" s="19" t="s">
        <v>76</v>
      </c>
      <c r="C12" s="20"/>
      <c r="D12" s="21"/>
      <c r="E12" s="21"/>
      <c r="F12" s="22"/>
      <c r="G12" s="22"/>
      <c r="I12" s="20"/>
      <c r="J12" s="21"/>
      <c r="K12" s="21"/>
      <c r="L12" s="22"/>
      <c r="M12" s="22"/>
    </row>
    <row r="13" spans="1:15" ht="15" customHeight="1" x14ac:dyDescent="0.3">
      <c r="A13" s="6"/>
      <c r="B13" s="415" t="str">
        <f>"Output 1: " &amp; 'Start Here'!D47</f>
        <v xml:space="preserve">Output 1: </v>
      </c>
      <c r="C13" s="221"/>
      <c r="D13" s="222"/>
      <c r="E13" s="222"/>
      <c r="F13" s="229"/>
      <c r="G13" s="224"/>
      <c r="I13" s="221"/>
      <c r="J13" s="222"/>
      <c r="K13" s="222"/>
      <c r="L13" s="229"/>
      <c r="M13" s="224"/>
    </row>
    <row r="14" spans="1:15" ht="15" customHeight="1" x14ac:dyDescent="0.3">
      <c r="A14" s="6"/>
      <c r="B14" s="9" t="s">
        <v>77</v>
      </c>
      <c r="C14" s="24"/>
      <c r="D14" s="25"/>
      <c r="E14" s="25"/>
      <c r="F14" s="26"/>
      <c r="G14" s="416">
        <f t="shared" ref="G14:G18" si="2">SUM(C14:F14)</f>
        <v>0</v>
      </c>
      <c r="I14" s="24"/>
      <c r="J14" s="25"/>
      <c r="K14" s="25"/>
      <c r="L14" s="26"/>
      <c r="M14" s="416">
        <f t="shared" ref="M14:M18" si="3">SUM(I14:L14)</f>
        <v>0</v>
      </c>
    </row>
    <row r="15" spans="1:15" ht="15" customHeight="1" x14ac:dyDescent="0.3">
      <c r="A15" s="6"/>
      <c r="B15" s="9" t="s">
        <v>78</v>
      </c>
      <c r="C15" s="24"/>
      <c r="D15" s="25"/>
      <c r="E15" s="25"/>
      <c r="F15" s="26"/>
      <c r="G15" s="416">
        <f t="shared" si="2"/>
        <v>0</v>
      </c>
      <c r="I15" s="24"/>
      <c r="J15" s="25"/>
      <c r="K15" s="25"/>
      <c r="L15" s="26"/>
      <c r="M15" s="416">
        <f t="shared" si="3"/>
        <v>0</v>
      </c>
    </row>
    <row r="16" spans="1:15" ht="15" customHeight="1" x14ac:dyDescent="0.3">
      <c r="A16" s="6"/>
      <c r="B16" s="9" t="s">
        <v>79</v>
      </c>
      <c r="C16" s="24"/>
      <c r="D16" s="25"/>
      <c r="E16" s="25"/>
      <c r="F16" s="26"/>
      <c r="G16" s="416">
        <f t="shared" si="2"/>
        <v>0</v>
      </c>
      <c r="I16" s="24"/>
      <c r="J16" s="25"/>
      <c r="K16" s="25"/>
      <c r="L16" s="26"/>
      <c r="M16" s="416">
        <f t="shared" si="3"/>
        <v>0</v>
      </c>
    </row>
    <row r="17" spans="1:13" ht="15" customHeight="1" thickBot="1" x14ac:dyDescent="0.35">
      <c r="A17" s="6"/>
      <c r="B17" s="9" t="s">
        <v>80</v>
      </c>
      <c r="C17" s="24"/>
      <c r="D17" s="25"/>
      <c r="E17" s="25"/>
      <c r="F17" s="26"/>
      <c r="G17" s="417">
        <f t="shared" si="2"/>
        <v>0</v>
      </c>
      <c r="I17" s="24"/>
      <c r="J17" s="25"/>
      <c r="K17" s="25"/>
      <c r="L17" s="26"/>
      <c r="M17" s="417">
        <f t="shared" si="3"/>
        <v>0</v>
      </c>
    </row>
    <row r="18" spans="1:13" ht="15" customHeight="1" thickBot="1" x14ac:dyDescent="0.35">
      <c r="A18" s="6"/>
      <c r="B18" s="16" t="s">
        <v>81</v>
      </c>
      <c r="C18" s="3">
        <f>SUM(C14:C17)</f>
        <v>0</v>
      </c>
      <c r="D18" s="4">
        <f>SUM(D14:D17)</f>
        <v>0</v>
      </c>
      <c r="E18" s="4">
        <f>SUM(E14:E17)</f>
        <v>0</v>
      </c>
      <c r="F18" s="2">
        <f>SUM(F14:F17)</f>
        <v>0</v>
      </c>
      <c r="G18" s="230">
        <f t="shared" si="2"/>
        <v>0</v>
      </c>
      <c r="I18" s="3">
        <f>SUM(I14:I17)</f>
        <v>0</v>
      </c>
      <c r="J18" s="4">
        <f>SUM(J14:J17)</f>
        <v>0</v>
      </c>
      <c r="K18" s="4">
        <f>SUM(K14:K17)</f>
        <v>0</v>
      </c>
      <c r="L18" s="2">
        <f>SUM(L14:L17)</f>
        <v>0</v>
      </c>
      <c r="M18" s="230">
        <f t="shared" si="3"/>
        <v>0</v>
      </c>
    </row>
    <row r="19" spans="1:13" ht="15" customHeight="1" x14ac:dyDescent="0.3">
      <c r="A19" s="6"/>
      <c r="B19" s="415" t="str">
        <f>"Output 2: " &amp; 'Start Here'!D48</f>
        <v xml:space="preserve">Output 2: </v>
      </c>
      <c r="C19" s="221"/>
      <c r="D19" s="222"/>
      <c r="E19" s="222"/>
      <c r="F19" s="229"/>
      <c r="G19" s="224"/>
      <c r="I19" s="221"/>
      <c r="J19" s="222"/>
      <c r="K19" s="222"/>
      <c r="L19" s="229"/>
      <c r="M19" s="224"/>
    </row>
    <row r="20" spans="1:13" ht="15" customHeight="1" x14ac:dyDescent="0.3">
      <c r="A20" s="6"/>
      <c r="B20" s="9" t="s">
        <v>77</v>
      </c>
      <c r="C20" s="24"/>
      <c r="D20" s="25"/>
      <c r="E20" s="25"/>
      <c r="F20" s="26"/>
      <c r="G20" s="416">
        <f t="shared" ref="G20:G24" si="4">SUM(C20:F20)</f>
        <v>0</v>
      </c>
      <c r="I20" s="24"/>
      <c r="J20" s="25"/>
      <c r="K20" s="25"/>
      <c r="L20" s="26"/>
      <c r="M20" s="416">
        <f t="shared" ref="M20:M24" si="5">SUM(I20:L20)</f>
        <v>0</v>
      </c>
    </row>
    <row r="21" spans="1:13" ht="15" customHeight="1" x14ac:dyDescent="0.3">
      <c r="A21" s="6"/>
      <c r="B21" s="9" t="s">
        <v>78</v>
      </c>
      <c r="C21" s="24"/>
      <c r="D21" s="25"/>
      <c r="E21" s="25"/>
      <c r="F21" s="26"/>
      <c r="G21" s="416">
        <f t="shared" si="4"/>
        <v>0</v>
      </c>
      <c r="I21" s="24"/>
      <c r="J21" s="25"/>
      <c r="K21" s="25"/>
      <c r="L21" s="26"/>
      <c r="M21" s="416">
        <f t="shared" si="5"/>
        <v>0</v>
      </c>
    </row>
    <row r="22" spans="1:13" ht="15" customHeight="1" x14ac:dyDescent="0.3">
      <c r="A22" s="6"/>
      <c r="B22" s="9" t="s">
        <v>79</v>
      </c>
      <c r="C22" s="24"/>
      <c r="D22" s="25"/>
      <c r="E22" s="25"/>
      <c r="F22" s="26"/>
      <c r="G22" s="416">
        <f t="shared" si="4"/>
        <v>0</v>
      </c>
      <c r="I22" s="24"/>
      <c r="J22" s="25"/>
      <c r="K22" s="25"/>
      <c r="L22" s="26"/>
      <c r="M22" s="416">
        <f t="shared" si="5"/>
        <v>0</v>
      </c>
    </row>
    <row r="23" spans="1:13" ht="15" customHeight="1" thickBot="1" x14ac:dyDescent="0.35">
      <c r="A23" s="6"/>
      <c r="B23" s="9" t="s">
        <v>80</v>
      </c>
      <c r="C23" s="24"/>
      <c r="D23" s="25"/>
      <c r="E23" s="25"/>
      <c r="F23" s="26"/>
      <c r="G23" s="417">
        <f t="shared" si="4"/>
        <v>0</v>
      </c>
      <c r="I23" s="24"/>
      <c r="J23" s="25"/>
      <c r="K23" s="25"/>
      <c r="L23" s="26"/>
      <c r="M23" s="417">
        <f t="shared" si="5"/>
        <v>0</v>
      </c>
    </row>
    <row r="24" spans="1:13" ht="15" customHeight="1" thickBot="1" x14ac:dyDescent="0.35">
      <c r="A24" s="6"/>
      <c r="B24" s="16" t="s">
        <v>82</v>
      </c>
      <c r="C24" s="3">
        <f>SUM(C20:C23)</f>
        <v>0</v>
      </c>
      <c r="D24" s="4">
        <f>SUM(D20:D23)</f>
        <v>0</v>
      </c>
      <c r="E24" s="4">
        <f>SUM(E20:E23)</f>
        <v>0</v>
      </c>
      <c r="F24" s="2">
        <f>SUM(F20:F23)</f>
        <v>0</v>
      </c>
      <c r="G24" s="230">
        <f t="shared" si="4"/>
        <v>0</v>
      </c>
      <c r="I24" s="3">
        <f>SUM(I20:I23)</f>
        <v>0</v>
      </c>
      <c r="J24" s="4">
        <f>SUM(J20:J23)</f>
        <v>0</v>
      </c>
      <c r="K24" s="4">
        <f>SUM(K20:K23)</f>
        <v>0</v>
      </c>
      <c r="L24" s="2">
        <f>SUM(L20:L23)</f>
        <v>0</v>
      </c>
      <c r="M24" s="230">
        <f t="shared" si="5"/>
        <v>0</v>
      </c>
    </row>
    <row r="25" spans="1:13" ht="15" customHeight="1" x14ac:dyDescent="0.3">
      <c r="A25" s="6"/>
      <c r="B25" s="415" t="str">
        <f>"Output 3: " &amp; 'Start Here'!D49</f>
        <v xml:space="preserve">Output 3: </v>
      </c>
      <c r="C25" s="221"/>
      <c r="D25" s="222"/>
      <c r="E25" s="222"/>
      <c r="F25" s="229"/>
      <c r="G25" s="224"/>
      <c r="I25" s="221"/>
      <c r="J25" s="222"/>
      <c r="K25" s="222"/>
      <c r="L25" s="229"/>
      <c r="M25" s="224"/>
    </row>
    <row r="26" spans="1:13" ht="15" customHeight="1" x14ac:dyDescent="0.3">
      <c r="A26" s="6"/>
      <c r="B26" s="9" t="s">
        <v>77</v>
      </c>
      <c r="C26" s="24"/>
      <c r="D26" s="25"/>
      <c r="E26" s="25"/>
      <c r="F26" s="26"/>
      <c r="G26" s="416">
        <f t="shared" ref="G26:G30" si="6">SUM(C26:F26)</f>
        <v>0</v>
      </c>
      <c r="I26" s="24"/>
      <c r="J26" s="25"/>
      <c r="K26" s="25"/>
      <c r="L26" s="26"/>
      <c r="M26" s="416">
        <f t="shared" ref="M26:M30" si="7">SUM(I26:L26)</f>
        <v>0</v>
      </c>
    </row>
    <row r="27" spans="1:13" ht="15" customHeight="1" x14ac:dyDescent="0.3">
      <c r="A27" s="6"/>
      <c r="B27" s="9" t="s">
        <v>78</v>
      </c>
      <c r="C27" s="24"/>
      <c r="D27" s="25"/>
      <c r="E27" s="25"/>
      <c r="F27" s="26"/>
      <c r="G27" s="416">
        <f t="shared" si="6"/>
        <v>0</v>
      </c>
      <c r="I27" s="24"/>
      <c r="J27" s="25"/>
      <c r="K27" s="25"/>
      <c r="L27" s="26"/>
      <c r="M27" s="416">
        <f t="shared" si="7"/>
        <v>0</v>
      </c>
    </row>
    <row r="28" spans="1:13" ht="15" customHeight="1" x14ac:dyDescent="0.3">
      <c r="A28" s="6"/>
      <c r="B28" s="9" t="s">
        <v>79</v>
      </c>
      <c r="C28" s="24"/>
      <c r="D28" s="25"/>
      <c r="E28" s="25"/>
      <c r="F28" s="26"/>
      <c r="G28" s="416">
        <f t="shared" si="6"/>
        <v>0</v>
      </c>
      <c r="I28" s="24"/>
      <c r="J28" s="25"/>
      <c r="K28" s="25"/>
      <c r="L28" s="26"/>
      <c r="M28" s="416">
        <f t="shared" si="7"/>
        <v>0</v>
      </c>
    </row>
    <row r="29" spans="1:13" ht="15" customHeight="1" thickBot="1" x14ac:dyDescent="0.35">
      <c r="A29" s="6"/>
      <c r="B29" s="9" t="s">
        <v>80</v>
      </c>
      <c r="C29" s="24"/>
      <c r="D29" s="25"/>
      <c r="E29" s="25"/>
      <c r="F29" s="26"/>
      <c r="G29" s="417">
        <f t="shared" si="6"/>
        <v>0</v>
      </c>
      <c r="I29" s="24"/>
      <c r="J29" s="25"/>
      <c r="K29" s="25"/>
      <c r="L29" s="26"/>
      <c r="M29" s="417">
        <f t="shared" si="7"/>
        <v>0</v>
      </c>
    </row>
    <row r="30" spans="1:13" ht="15" customHeight="1" thickBot="1" x14ac:dyDescent="0.35">
      <c r="A30" s="6"/>
      <c r="B30" s="16" t="s">
        <v>83</v>
      </c>
      <c r="C30" s="3">
        <f>SUM(C26:C29)</f>
        <v>0</v>
      </c>
      <c r="D30" s="4">
        <f>SUM(D26:D29)</f>
        <v>0</v>
      </c>
      <c r="E30" s="4">
        <f>SUM(E26:E29)</f>
        <v>0</v>
      </c>
      <c r="F30" s="2">
        <f>SUM(F26:F29)</f>
        <v>0</v>
      </c>
      <c r="G30" s="230">
        <f t="shared" si="6"/>
        <v>0</v>
      </c>
      <c r="I30" s="3">
        <f>SUM(I26:I29)</f>
        <v>0</v>
      </c>
      <c r="J30" s="4">
        <f>SUM(J26:J29)</f>
        <v>0</v>
      </c>
      <c r="K30" s="4">
        <f>SUM(K26:K29)</f>
        <v>0</v>
      </c>
      <c r="L30" s="2">
        <f>SUM(L26:L29)</f>
        <v>0</v>
      </c>
      <c r="M30" s="230">
        <f t="shared" si="7"/>
        <v>0</v>
      </c>
    </row>
    <row r="31" spans="1:13" ht="15" customHeight="1" x14ac:dyDescent="0.3">
      <c r="A31" s="6"/>
      <c r="B31" s="415" t="str">
        <f>"Output 4: " &amp; 'Start Here'!D50</f>
        <v xml:space="preserve">Output 4: </v>
      </c>
      <c r="C31" s="221"/>
      <c r="D31" s="222"/>
      <c r="E31" s="222"/>
      <c r="F31" s="229"/>
      <c r="G31" s="224"/>
      <c r="I31" s="221"/>
      <c r="J31" s="222"/>
      <c r="K31" s="222"/>
      <c r="L31" s="229"/>
      <c r="M31" s="224"/>
    </row>
    <row r="32" spans="1:13" ht="15" customHeight="1" x14ac:dyDescent="0.3">
      <c r="A32" s="6"/>
      <c r="B32" s="9" t="s">
        <v>77</v>
      </c>
      <c r="C32" s="24"/>
      <c r="D32" s="25"/>
      <c r="E32" s="25"/>
      <c r="F32" s="26"/>
      <c r="G32" s="416">
        <f t="shared" ref="G32:G36" si="8">SUM(C32:F32)</f>
        <v>0</v>
      </c>
      <c r="I32" s="24"/>
      <c r="J32" s="25"/>
      <c r="K32" s="25"/>
      <c r="L32" s="26"/>
      <c r="M32" s="416">
        <f t="shared" ref="M32:M36" si="9">SUM(I32:L32)</f>
        <v>0</v>
      </c>
    </row>
    <row r="33" spans="1:13" ht="15" customHeight="1" x14ac:dyDescent="0.3">
      <c r="A33" s="6"/>
      <c r="B33" s="9" t="s">
        <v>78</v>
      </c>
      <c r="C33" s="24"/>
      <c r="D33" s="25"/>
      <c r="E33" s="25"/>
      <c r="F33" s="26"/>
      <c r="G33" s="416">
        <f t="shared" si="8"/>
        <v>0</v>
      </c>
      <c r="I33" s="24"/>
      <c r="J33" s="25"/>
      <c r="K33" s="25"/>
      <c r="L33" s="26"/>
      <c r="M33" s="416">
        <f t="shared" si="9"/>
        <v>0</v>
      </c>
    </row>
    <row r="34" spans="1:13" ht="15" customHeight="1" x14ac:dyDescent="0.3">
      <c r="A34" s="6"/>
      <c r="B34" s="9" t="s">
        <v>79</v>
      </c>
      <c r="C34" s="24"/>
      <c r="D34" s="25"/>
      <c r="E34" s="25"/>
      <c r="F34" s="26"/>
      <c r="G34" s="416">
        <f t="shared" si="8"/>
        <v>0</v>
      </c>
      <c r="I34" s="24"/>
      <c r="J34" s="25"/>
      <c r="K34" s="25"/>
      <c r="L34" s="26"/>
      <c r="M34" s="416">
        <f t="shared" si="9"/>
        <v>0</v>
      </c>
    </row>
    <row r="35" spans="1:13" ht="15" customHeight="1" thickBot="1" x14ac:dyDescent="0.35">
      <c r="A35" s="6"/>
      <c r="B35" s="9" t="s">
        <v>80</v>
      </c>
      <c r="C35" s="24"/>
      <c r="D35" s="25"/>
      <c r="E35" s="25"/>
      <c r="F35" s="26"/>
      <c r="G35" s="417">
        <f t="shared" si="8"/>
        <v>0</v>
      </c>
      <c r="I35" s="24"/>
      <c r="J35" s="25"/>
      <c r="K35" s="25"/>
      <c r="L35" s="26"/>
      <c r="M35" s="417">
        <f t="shared" si="9"/>
        <v>0</v>
      </c>
    </row>
    <row r="36" spans="1:13" ht="15" customHeight="1" thickBot="1" x14ac:dyDescent="0.35">
      <c r="A36" s="6"/>
      <c r="B36" s="16" t="s">
        <v>84</v>
      </c>
      <c r="C36" s="3">
        <f>SUM(C32:C35)</f>
        <v>0</v>
      </c>
      <c r="D36" s="4">
        <f>SUM(D32:D35)</f>
        <v>0</v>
      </c>
      <c r="E36" s="4">
        <f>SUM(E32:E35)</f>
        <v>0</v>
      </c>
      <c r="F36" s="2">
        <f>SUM(F32:F35)</f>
        <v>0</v>
      </c>
      <c r="G36" s="230">
        <f t="shared" si="8"/>
        <v>0</v>
      </c>
      <c r="I36" s="3">
        <f>SUM(I32:I35)</f>
        <v>0</v>
      </c>
      <c r="J36" s="4">
        <f>SUM(J32:J35)</f>
        <v>0</v>
      </c>
      <c r="K36" s="4">
        <f>SUM(K32:K35)</f>
        <v>0</v>
      </c>
      <c r="L36" s="2">
        <f>SUM(L32:L35)</f>
        <v>0</v>
      </c>
      <c r="M36" s="230">
        <f t="shared" si="9"/>
        <v>0</v>
      </c>
    </row>
    <row r="37" spans="1:13" ht="15" customHeight="1" x14ac:dyDescent="0.3">
      <c r="A37" s="6"/>
      <c r="B37" s="415" t="str">
        <f>"Output 5: " &amp; 'Start Here'!D51</f>
        <v xml:space="preserve">Output 5: </v>
      </c>
      <c r="C37" s="221"/>
      <c r="D37" s="222"/>
      <c r="E37" s="222"/>
      <c r="F37" s="229"/>
      <c r="G37" s="224"/>
      <c r="I37" s="221"/>
      <c r="J37" s="222"/>
      <c r="K37" s="222"/>
      <c r="L37" s="229"/>
      <c r="M37" s="224"/>
    </row>
    <row r="38" spans="1:13" ht="15" customHeight="1" x14ac:dyDescent="0.3">
      <c r="A38" s="6"/>
      <c r="B38" s="9" t="s">
        <v>77</v>
      </c>
      <c r="C38" s="24"/>
      <c r="D38" s="25"/>
      <c r="E38" s="25"/>
      <c r="F38" s="26"/>
      <c r="G38" s="416">
        <f t="shared" ref="G38:G42" si="10">SUM(C38:F38)</f>
        <v>0</v>
      </c>
      <c r="I38" s="24"/>
      <c r="J38" s="25"/>
      <c r="K38" s="25"/>
      <c r="L38" s="26"/>
      <c r="M38" s="416">
        <f t="shared" ref="M38:M42" si="11">SUM(I38:L38)</f>
        <v>0</v>
      </c>
    </row>
    <row r="39" spans="1:13" ht="15" customHeight="1" x14ac:dyDescent="0.3">
      <c r="A39" s="6"/>
      <c r="B39" s="9" t="s">
        <v>78</v>
      </c>
      <c r="C39" s="24"/>
      <c r="D39" s="25"/>
      <c r="E39" s="25"/>
      <c r="F39" s="26"/>
      <c r="G39" s="416">
        <f t="shared" si="10"/>
        <v>0</v>
      </c>
      <c r="I39" s="24"/>
      <c r="J39" s="25"/>
      <c r="K39" s="25"/>
      <c r="L39" s="26"/>
      <c r="M39" s="416">
        <f t="shared" si="11"/>
        <v>0</v>
      </c>
    </row>
    <row r="40" spans="1:13" ht="15" customHeight="1" x14ac:dyDescent="0.3">
      <c r="A40" s="6"/>
      <c r="B40" s="9" t="s">
        <v>79</v>
      </c>
      <c r="C40" s="24"/>
      <c r="D40" s="25"/>
      <c r="E40" s="25"/>
      <c r="F40" s="26"/>
      <c r="G40" s="416">
        <f t="shared" si="10"/>
        <v>0</v>
      </c>
      <c r="I40" s="24"/>
      <c r="J40" s="25"/>
      <c r="K40" s="25"/>
      <c r="L40" s="26"/>
      <c r="M40" s="416">
        <f t="shared" si="11"/>
        <v>0</v>
      </c>
    </row>
    <row r="41" spans="1:13" ht="15" customHeight="1" thickBot="1" x14ac:dyDescent="0.35">
      <c r="A41" s="6"/>
      <c r="B41" s="9" t="s">
        <v>80</v>
      </c>
      <c r="C41" s="24"/>
      <c r="D41" s="25"/>
      <c r="E41" s="25"/>
      <c r="F41" s="26"/>
      <c r="G41" s="417">
        <f t="shared" si="10"/>
        <v>0</v>
      </c>
      <c r="I41" s="24"/>
      <c r="J41" s="25"/>
      <c r="K41" s="25"/>
      <c r="L41" s="26"/>
      <c r="M41" s="417">
        <f t="shared" si="11"/>
        <v>0</v>
      </c>
    </row>
    <row r="42" spans="1:13" ht="15" customHeight="1" thickBot="1" x14ac:dyDescent="0.35">
      <c r="A42" s="6"/>
      <c r="B42" s="16" t="s">
        <v>85</v>
      </c>
      <c r="C42" s="3">
        <f>SUM(C38:C41)</f>
        <v>0</v>
      </c>
      <c r="D42" s="4">
        <f>SUM(D38:D41)</f>
        <v>0</v>
      </c>
      <c r="E42" s="4">
        <f>SUM(E38:E41)</f>
        <v>0</v>
      </c>
      <c r="F42" s="2">
        <f>SUM(F38:F41)</f>
        <v>0</v>
      </c>
      <c r="G42" s="230">
        <f t="shared" si="10"/>
        <v>0</v>
      </c>
      <c r="I42" s="3">
        <f>SUM(I38:I41)</f>
        <v>0</v>
      </c>
      <c r="J42" s="4">
        <f>SUM(J38:J41)</f>
        <v>0</v>
      </c>
      <c r="K42" s="4">
        <f>SUM(K38:K41)</f>
        <v>0</v>
      </c>
      <c r="L42" s="2">
        <f>SUM(L38:L41)</f>
        <v>0</v>
      </c>
      <c r="M42" s="230">
        <f t="shared" si="11"/>
        <v>0</v>
      </c>
    </row>
    <row r="43" spans="1:13" ht="15" customHeight="1" x14ac:dyDescent="0.3">
      <c r="A43" s="6"/>
      <c r="B43" s="415" t="str">
        <f>"Output 6: " &amp; 'Start Here'!D52</f>
        <v xml:space="preserve">Output 6: </v>
      </c>
      <c r="C43" s="221"/>
      <c r="D43" s="222"/>
      <c r="E43" s="222"/>
      <c r="F43" s="229"/>
      <c r="G43" s="224"/>
      <c r="I43" s="221"/>
      <c r="J43" s="222"/>
      <c r="K43" s="222"/>
      <c r="L43" s="229"/>
      <c r="M43" s="224"/>
    </row>
    <row r="44" spans="1:13" ht="15" customHeight="1" x14ac:dyDescent="0.3">
      <c r="A44" s="6"/>
      <c r="B44" s="9" t="s">
        <v>77</v>
      </c>
      <c r="C44" s="24"/>
      <c r="D44" s="25"/>
      <c r="E44" s="25"/>
      <c r="F44" s="26"/>
      <c r="G44" s="416">
        <f t="shared" ref="G44:G48" si="12">SUM(C44:F44)</f>
        <v>0</v>
      </c>
      <c r="I44" s="24"/>
      <c r="J44" s="25"/>
      <c r="K44" s="25"/>
      <c r="L44" s="26"/>
      <c r="M44" s="416">
        <f t="shared" ref="M44:M48" si="13">SUM(I44:L44)</f>
        <v>0</v>
      </c>
    </row>
    <row r="45" spans="1:13" ht="15" customHeight="1" x14ac:dyDescent="0.3">
      <c r="A45" s="6"/>
      <c r="B45" s="9" t="s">
        <v>78</v>
      </c>
      <c r="C45" s="24"/>
      <c r="D45" s="25"/>
      <c r="E45" s="25"/>
      <c r="F45" s="26"/>
      <c r="G45" s="416">
        <f t="shared" si="12"/>
        <v>0</v>
      </c>
      <c r="I45" s="24"/>
      <c r="J45" s="25"/>
      <c r="K45" s="25"/>
      <c r="L45" s="26"/>
      <c r="M45" s="416">
        <f t="shared" si="13"/>
        <v>0</v>
      </c>
    </row>
    <row r="46" spans="1:13" ht="15" customHeight="1" x14ac:dyDescent="0.3">
      <c r="A46" s="6"/>
      <c r="B46" s="9" t="s">
        <v>79</v>
      </c>
      <c r="C46" s="24"/>
      <c r="D46" s="25"/>
      <c r="E46" s="25"/>
      <c r="F46" s="26"/>
      <c r="G46" s="416">
        <f t="shared" si="12"/>
        <v>0</v>
      </c>
      <c r="I46" s="24"/>
      <c r="J46" s="25"/>
      <c r="K46" s="25"/>
      <c r="L46" s="26"/>
      <c r="M46" s="416">
        <f t="shared" si="13"/>
        <v>0</v>
      </c>
    </row>
    <row r="47" spans="1:13" ht="15" customHeight="1" thickBot="1" x14ac:dyDescent="0.35">
      <c r="A47" s="6"/>
      <c r="B47" s="9" t="s">
        <v>80</v>
      </c>
      <c r="C47" s="24"/>
      <c r="D47" s="25"/>
      <c r="E47" s="25"/>
      <c r="F47" s="26"/>
      <c r="G47" s="417">
        <f t="shared" si="12"/>
        <v>0</v>
      </c>
      <c r="I47" s="24"/>
      <c r="J47" s="25"/>
      <c r="K47" s="25"/>
      <c r="L47" s="26"/>
      <c r="M47" s="417">
        <f t="shared" si="13"/>
        <v>0</v>
      </c>
    </row>
    <row r="48" spans="1:13" ht="15" customHeight="1" thickBot="1" x14ac:dyDescent="0.35">
      <c r="A48" s="6"/>
      <c r="B48" s="16" t="s">
        <v>86</v>
      </c>
      <c r="C48" s="3">
        <f>SUM(C44:C47)</f>
        <v>0</v>
      </c>
      <c r="D48" s="4">
        <f>SUM(D44:D47)</f>
        <v>0</v>
      </c>
      <c r="E48" s="4">
        <f>SUM(E44:E47)</f>
        <v>0</v>
      </c>
      <c r="F48" s="2">
        <f>SUM(F44:F47)</f>
        <v>0</v>
      </c>
      <c r="G48" s="230">
        <f t="shared" si="12"/>
        <v>0</v>
      </c>
      <c r="I48" s="3">
        <f>SUM(I44:I47)</f>
        <v>0</v>
      </c>
      <c r="J48" s="4">
        <f>SUM(J44:J47)</f>
        <v>0</v>
      </c>
      <c r="K48" s="4">
        <f>SUM(K44:K47)</f>
        <v>0</v>
      </c>
      <c r="L48" s="2">
        <f>SUM(L44:L47)</f>
        <v>0</v>
      </c>
      <c r="M48" s="230">
        <f t="shared" si="13"/>
        <v>0</v>
      </c>
    </row>
    <row r="49" spans="1:13" ht="15" customHeight="1" x14ac:dyDescent="0.3">
      <c r="A49" s="6"/>
      <c r="B49" s="415" t="str">
        <f>"Output 7: " &amp; 'Start Here'!D53</f>
        <v xml:space="preserve">Output 7: </v>
      </c>
      <c r="C49" s="221"/>
      <c r="D49" s="222"/>
      <c r="E49" s="222"/>
      <c r="F49" s="229"/>
      <c r="G49" s="224"/>
      <c r="I49" s="221"/>
      <c r="J49" s="222"/>
      <c r="K49" s="222"/>
      <c r="L49" s="229"/>
      <c r="M49" s="224"/>
    </row>
    <row r="50" spans="1:13" ht="15" customHeight="1" x14ac:dyDescent="0.3">
      <c r="A50" s="6"/>
      <c r="B50" s="9" t="s">
        <v>77</v>
      </c>
      <c r="C50" s="24"/>
      <c r="D50" s="25"/>
      <c r="E50" s="25"/>
      <c r="F50" s="26"/>
      <c r="G50" s="416">
        <f t="shared" ref="G50:G54" si="14">SUM(C50:F50)</f>
        <v>0</v>
      </c>
      <c r="I50" s="24"/>
      <c r="J50" s="25"/>
      <c r="K50" s="25"/>
      <c r="L50" s="26"/>
      <c r="M50" s="416">
        <f t="shared" ref="M50:M54" si="15">SUM(I50:L50)</f>
        <v>0</v>
      </c>
    </row>
    <row r="51" spans="1:13" ht="15" customHeight="1" x14ac:dyDescent="0.3">
      <c r="A51" s="6"/>
      <c r="B51" s="9" t="s">
        <v>78</v>
      </c>
      <c r="C51" s="24"/>
      <c r="D51" s="25"/>
      <c r="E51" s="25"/>
      <c r="F51" s="26"/>
      <c r="G51" s="416">
        <f t="shared" si="14"/>
        <v>0</v>
      </c>
      <c r="I51" s="24"/>
      <c r="J51" s="25"/>
      <c r="K51" s="25"/>
      <c r="L51" s="26"/>
      <c r="M51" s="416">
        <f t="shared" si="15"/>
        <v>0</v>
      </c>
    </row>
    <row r="52" spans="1:13" ht="15" customHeight="1" x14ac:dyDescent="0.3">
      <c r="A52" s="6"/>
      <c r="B52" s="9" t="s">
        <v>79</v>
      </c>
      <c r="C52" s="24"/>
      <c r="D52" s="25"/>
      <c r="E52" s="25"/>
      <c r="F52" s="26"/>
      <c r="G52" s="416">
        <f t="shared" si="14"/>
        <v>0</v>
      </c>
      <c r="I52" s="24"/>
      <c r="J52" s="25"/>
      <c r="K52" s="25"/>
      <c r="L52" s="26"/>
      <c r="M52" s="416">
        <f t="shared" si="15"/>
        <v>0</v>
      </c>
    </row>
    <row r="53" spans="1:13" ht="15" customHeight="1" thickBot="1" x14ac:dyDescent="0.35">
      <c r="A53" s="6"/>
      <c r="B53" s="9" t="s">
        <v>80</v>
      </c>
      <c r="C53" s="24"/>
      <c r="D53" s="25"/>
      <c r="E53" s="25"/>
      <c r="F53" s="26"/>
      <c r="G53" s="417">
        <f t="shared" si="14"/>
        <v>0</v>
      </c>
      <c r="I53" s="24"/>
      <c r="J53" s="25"/>
      <c r="K53" s="25"/>
      <c r="L53" s="26"/>
      <c r="M53" s="417">
        <f t="shared" si="15"/>
        <v>0</v>
      </c>
    </row>
    <row r="54" spans="1:13" ht="15" customHeight="1" thickBot="1" x14ac:dyDescent="0.35">
      <c r="A54" s="6"/>
      <c r="B54" s="16" t="s">
        <v>87</v>
      </c>
      <c r="C54" s="3">
        <f>SUM(C50:C53)</f>
        <v>0</v>
      </c>
      <c r="D54" s="4">
        <f>SUM(D50:D53)</f>
        <v>0</v>
      </c>
      <c r="E54" s="4">
        <f>SUM(E50:E53)</f>
        <v>0</v>
      </c>
      <c r="F54" s="2">
        <f>SUM(F50:F53)</f>
        <v>0</v>
      </c>
      <c r="G54" s="230">
        <f t="shared" si="14"/>
        <v>0</v>
      </c>
      <c r="I54" s="3">
        <f>SUM(I50:I53)</f>
        <v>0</v>
      </c>
      <c r="J54" s="4">
        <f>SUM(J50:J53)</f>
        <v>0</v>
      </c>
      <c r="K54" s="4">
        <f>SUM(K50:K53)</f>
        <v>0</v>
      </c>
      <c r="L54" s="2">
        <f>SUM(L50:L53)</f>
        <v>0</v>
      </c>
      <c r="M54" s="230">
        <f t="shared" si="15"/>
        <v>0</v>
      </c>
    </row>
    <row r="55" spans="1:13" ht="15" customHeight="1" x14ac:dyDescent="0.3">
      <c r="A55" s="6"/>
      <c r="B55" s="415" t="str">
        <f>"Output 8: " &amp; 'Start Here'!D54</f>
        <v xml:space="preserve">Output 8: </v>
      </c>
      <c r="C55" s="221"/>
      <c r="D55" s="222"/>
      <c r="E55" s="222"/>
      <c r="F55" s="229"/>
      <c r="G55" s="224"/>
      <c r="I55" s="221"/>
      <c r="J55" s="222"/>
      <c r="K55" s="222"/>
      <c r="L55" s="229"/>
      <c r="M55" s="224"/>
    </row>
    <row r="56" spans="1:13" ht="15" customHeight="1" x14ac:dyDescent="0.3">
      <c r="A56" s="6"/>
      <c r="B56" s="9" t="s">
        <v>77</v>
      </c>
      <c r="C56" s="24"/>
      <c r="D56" s="25"/>
      <c r="E56" s="25"/>
      <c r="F56" s="26"/>
      <c r="G56" s="416">
        <f t="shared" ref="G56:G60" si="16">SUM(C56:F56)</f>
        <v>0</v>
      </c>
      <c r="I56" s="24"/>
      <c r="J56" s="25"/>
      <c r="K56" s="25"/>
      <c r="L56" s="26"/>
      <c r="M56" s="416">
        <f t="shared" ref="M56:M60" si="17">SUM(I56:L56)</f>
        <v>0</v>
      </c>
    </row>
    <row r="57" spans="1:13" ht="15" customHeight="1" x14ac:dyDescent="0.3">
      <c r="A57" s="6"/>
      <c r="B57" s="9" t="s">
        <v>78</v>
      </c>
      <c r="C57" s="24"/>
      <c r="D57" s="25"/>
      <c r="E57" s="25"/>
      <c r="F57" s="26"/>
      <c r="G57" s="416">
        <f t="shared" si="16"/>
        <v>0</v>
      </c>
      <c r="I57" s="24"/>
      <c r="J57" s="25"/>
      <c r="K57" s="25"/>
      <c r="L57" s="26"/>
      <c r="M57" s="416">
        <f t="shared" si="17"/>
        <v>0</v>
      </c>
    </row>
    <row r="58" spans="1:13" ht="15" customHeight="1" x14ac:dyDescent="0.3">
      <c r="A58" s="6"/>
      <c r="B58" s="9" t="s">
        <v>79</v>
      </c>
      <c r="C58" s="24"/>
      <c r="D58" s="25"/>
      <c r="E58" s="25"/>
      <c r="F58" s="26"/>
      <c r="G58" s="416">
        <f t="shared" si="16"/>
        <v>0</v>
      </c>
      <c r="I58" s="24"/>
      <c r="J58" s="25"/>
      <c r="K58" s="25"/>
      <c r="L58" s="26"/>
      <c r="M58" s="416">
        <f t="shared" si="17"/>
        <v>0</v>
      </c>
    </row>
    <row r="59" spans="1:13" ht="15" customHeight="1" thickBot="1" x14ac:dyDescent="0.35">
      <c r="A59" s="6"/>
      <c r="B59" s="9" t="s">
        <v>80</v>
      </c>
      <c r="C59" s="24"/>
      <c r="D59" s="25"/>
      <c r="E59" s="25"/>
      <c r="F59" s="26"/>
      <c r="G59" s="417">
        <f t="shared" si="16"/>
        <v>0</v>
      </c>
      <c r="I59" s="24"/>
      <c r="J59" s="25"/>
      <c r="K59" s="25"/>
      <c r="L59" s="26"/>
      <c r="M59" s="417">
        <f t="shared" si="17"/>
        <v>0</v>
      </c>
    </row>
    <row r="60" spans="1:13" ht="15" customHeight="1" thickBot="1" x14ac:dyDescent="0.35">
      <c r="A60" s="6"/>
      <c r="B60" s="23" t="s">
        <v>88</v>
      </c>
      <c r="C60" s="3">
        <f>SUM(C56:C59)</f>
        <v>0</v>
      </c>
      <c r="D60" s="4">
        <f>SUM(D56:D59)</f>
        <v>0</v>
      </c>
      <c r="E60" s="4">
        <f>SUM(E56:E59)</f>
        <v>0</v>
      </c>
      <c r="F60" s="2">
        <f>SUM(F56:F59)</f>
        <v>0</v>
      </c>
      <c r="G60" s="230">
        <f t="shared" si="16"/>
        <v>0</v>
      </c>
      <c r="I60" s="3">
        <f>SUM(I56:I59)</f>
        <v>0</v>
      </c>
      <c r="J60" s="4">
        <f>SUM(J56:J59)</f>
        <v>0</v>
      </c>
      <c r="K60" s="4">
        <f>SUM(K56:K59)</f>
        <v>0</v>
      </c>
      <c r="L60" s="2">
        <f>SUM(L56:L59)</f>
        <v>0</v>
      </c>
      <c r="M60" s="230">
        <f t="shared" si="17"/>
        <v>0</v>
      </c>
    </row>
    <row r="61" spans="1:13" ht="15" thickBot="1" x14ac:dyDescent="0.35"/>
    <row r="62" spans="1:13" ht="15" thickBot="1" x14ac:dyDescent="0.35">
      <c r="B62" s="23" t="s">
        <v>89</v>
      </c>
      <c r="C62" s="3">
        <f>C18+C24+C30+C36+C42+C48+C54+C60</f>
        <v>0</v>
      </c>
      <c r="D62" s="4">
        <f t="shared" ref="D62:E62" si="18">D18+D24+D30+D36+D42+D48+D54+D60</f>
        <v>0</v>
      </c>
      <c r="E62" s="4">
        <f t="shared" si="18"/>
        <v>0</v>
      </c>
      <c r="F62" s="2">
        <f>F18+F24+F30+F36+F42+F48+F54+F60</f>
        <v>0</v>
      </c>
      <c r="G62" s="228">
        <f>SUM(C62:F62)</f>
        <v>0</v>
      </c>
      <c r="I62" s="3">
        <f t="shared" ref="I62:L62" si="19">I18+I24+I30+I36+I42+I48+I54+I60</f>
        <v>0</v>
      </c>
      <c r="J62" s="4">
        <f t="shared" si="19"/>
        <v>0</v>
      </c>
      <c r="K62" s="4">
        <f t="shared" si="19"/>
        <v>0</v>
      </c>
      <c r="L62" s="2">
        <f t="shared" si="19"/>
        <v>0</v>
      </c>
      <c r="M62" s="228">
        <f>SUM(I62:L62)</f>
        <v>0</v>
      </c>
    </row>
    <row r="63" spans="1:13" ht="15" thickBot="1" x14ac:dyDescent="0.35"/>
    <row r="64" spans="1:13" ht="15" thickBot="1" x14ac:dyDescent="0.35">
      <c r="B64" s="23" t="s">
        <v>99</v>
      </c>
      <c r="C64" s="3">
        <f>C62+C10</f>
        <v>0</v>
      </c>
      <c r="D64" s="4">
        <f t="shared" ref="D64:F64" si="20">D62+D10</f>
        <v>0</v>
      </c>
      <c r="E64" s="4">
        <f t="shared" si="20"/>
        <v>0</v>
      </c>
      <c r="F64" s="2">
        <f t="shared" si="20"/>
        <v>0</v>
      </c>
      <c r="G64" s="230">
        <f>SUM(C64:F64)</f>
        <v>0</v>
      </c>
      <c r="I64" s="3">
        <f t="shared" ref="I64:L64" si="21">I62+I10</f>
        <v>0</v>
      </c>
      <c r="J64" s="4">
        <f t="shared" si="21"/>
        <v>0</v>
      </c>
      <c r="K64" s="4">
        <f t="shared" si="21"/>
        <v>0</v>
      </c>
      <c r="L64" s="2">
        <f t="shared" si="21"/>
        <v>0</v>
      </c>
      <c r="M64" s="230">
        <f>SUM(I64:L64)</f>
        <v>0</v>
      </c>
    </row>
    <row r="65" spans="1:13" ht="15" thickBot="1" x14ac:dyDescent="0.35"/>
    <row r="66" spans="1:13" ht="15" customHeight="1" thickBot="1" x14ac:dyDescent="0.35">
      <c r="A66" s="6"/>
      <c r="B66" s="19" t="s">
        <v>91</v>
      </c>
      <c r="C66" s="221"/>
      <c r="D66" s="222"/>
      <c r="E66" s="222"/>
      <c r="F66" s="223"/>
      <c r="G66" s="224"/>
      <c r="I66" s="221"/>
      <c r="J66" s="222"/>
      <c r="K66" s="222"/>
      <c r="L66" s="223"/>
      <c r="M66" s="224"/>
    </row>
    <row r="67" spans="1:13" x14ac:dyDescent="0.3">
      <c r="B67" s="227" t="s">
        <v>92</v>
      </c>
      <c r="C67" s="231"/>
      <c r="D67" s="232"/>
      <c r="E67" s="232"/>
      <c r="F67" s="232"/>
      <c r="G67" s="225"/>
      <c r="I67" s="24"/>
      <c r="J67" s="25"/>
      <c r="K67" s="25"/>
      <c r="L67" s="25"/>
      <c r="M67" s="416">
        <f t="shared" ref="M67:M73" si="22">SUM(I67:L67)</f>
        <v>0</v>
      </c>
    </row>
    <row r="68" spans="1:13" x14ac:dyDescent="0.3">
      <c r="B68" s="227" t="s">
        <v>92</v>
      </c>
      <c r="C68" s="231"/>
      <c r="D68" s="232"/>
      <c r="E68" s="232"/>
      <c r="F68" s="232"/>
      <c r="G68" s="225"/>
      <c r="I68" s="24"/>
      <c r="J68" s="25"/>
      <c r="K68" s="25"/>
      <c r="L68" s="25"/>
      <c r="M68" s="416">
        <f t="shared" si="22"/>
        <v>0</v>
      </c>
    </row>
    <row r="69" spans="1:13" x14ac:dyDescent="0.3">
      <c r="B69" s="227" t="s">
        <v>92</v>
      </c>
      <c r="C69" s="231"/>
      <c r="D69" s="232"/>
      <c r="E69" s="232"/>
      <c r="F69" s="232"/>
      <c r="G69" s="225"/>
      <c r="I69" s="24"/>
      <c r="J69" s="25"/>
      <c r="K69" s="25"/>
      <c r="L69" s="25"/>
      <c r="M69" s="416">
        <f t="shared" si="22"/>
        <v>0</v>
      </c>
    </row>
    <row r="70" spans="1:13" x14ac:dyDescent="0.3">
      <c r="B70" s="227" t="s">
        <v>92</v>
      </c>
      <c r="C70" s="231"/>
      <c r="D70" s="232"/>
      <c r="E70" s="232"/>
      <c r="F70" s="232"/>
      <c r="G70" s="225"/>
      <c r="I70" s="24"/>
      <c r="J70" s="25"/>
      <c r="K70" s="25"/>
      <c r="L70" s="25"/>
      <c r="M70" s="416">
        <f t="shared" si="22"/>
        <v>0</v>
      </c>
    </row>
    <row r="71" spans="1:13" x14ac:dyDescent="0.3">
      <c r="B71" s="227" t="s">
        <v>92</v>
      </c>
      <c r="C71" s="231"/>
      <c r="D71" s="232"/>
      <c r="E71" s="232"/>
      <c r="F71" s="232"/>
      <c r="G71" s="225"/>
      <c r="I71" s="24"/>
      <c r="J71" s="25"/>
      <c r="K71" s="25"/>
      <c r="L71" s="25"/>
      <c r="M71" s="416">
        <f t="shared" si="22"/>
        <v>0</v>
      </c>
    </row>
    <row r="72" spans="1:13" ht="15" thickBot="1" x14ac:dyDescent="0.35">
      <c r="B72" s="227" t="s">
        <v>92</v>
      </c>
      <c r="C72" s="231"/>
      <c r="D72" s="232"/>
      <c r="E72" s="232"/>
      <c r="F72" s="232"/>
      <c r="G72" s="15"/>
      <c r="I72" s="24"/>
      <c r="J72" s="25"/>
      <c r="K72" s="25"/>
      <c r="L72" s="25"/>
      <c r="M72" s="417">
        <f t="shared" si="22"/>
        <v>0</v>
      </c>
    </row>
    <row r="73" spans="1:13" ht="15" thickBot="1" x14ac:dyDescent="0.35">
      <c r="B73" s="23" t="s">
        <v>93</v>
      </c>
      <c r="C73" s="219"/>
      <c r="D73" s="175"/>
      <c r="E73" s="175"/>
      <c r="F73" s="226"/>
      <c r="G73" s="22"/>
      <c r="I73" s="3">
        <f>SUM(I67:I72)</f>
        <v>0</v>
      </c>
      <c r="J73" s="4">
        <f>SUM(J67:J72)</f>
        <v>0</v>
      </c>
      <c r="K73" s="4">
        <f>SUM(K67:K72)</f>
        <v>0</v>
      </c>
      <c r="L73" s="179">
        <f>SUM(L67:L72)</f>
        <v>0</v>
      </c>
      <c r="M73" s="230">
        <f t="shared" si="22"/>
        <v>0</v>
      </c>
    </row>
    <row r="74" spans="1:13" ht="15" thickBot="1" x14ac:dyDescent="0.35"/>
    <row r="75" spans="1:13" ht="15" thickBot="1" x14ac:dyDescent="0.35">
      <c r="B75" s="19" t="s">
        <v>100</v>
      </c>
      <c r="C75" s="30"/>
      <c r="D75" s="31"/>
      <c r="E75" s="31"/>
      <c r="F75" s="32"/>
      <c r="G75" s="230">
        <f>SUM(C75:F75)</f>
        <v>0</v>
      </c>
      <c r="I75" s="30"/>
      <c r="J75" s="31"/>
      <c r="K75" s="31"/>
      <c r="L75" s="32"/>
      <c r="M75" s="230">
        <f>SUM(I75:L75)</f>
        <v>0</v>
      </c>
    </row>
    <row r="76" spans="1:13" ht="15" thickBot="1" x14ac:dyDescent="0.35"/>
    <row r="77" spans="1:13" ht="15" thickBot="1" x14ac:dyDescent="0.35">
      <c r="B77" s="23" t="s">
        <v>101</v>
      </c>
      <c r="C77" s="233">
        <f>C64+C75</f>
        <v>0</v>
      </c>
      <c r="D77" s="234">
        <f t="shared" ref="D77:F77" si="23">D64+D75</f>
        <v>0</v>
      </c>
      <c r="E77" s="234">
        <f t="shared" si="23"/>
        <v>0</v>
      </c>
      <c r="F77" s="234">
        <f t="shared" si="23"/>
        <v>0</v>
      </c>
      <c r="G77" s="235">
        <f>SUM(C77:F77)</f>
        <v>0</v>
      </c>
      <c r="I77" s="233">
        <f t="shared" ref="I77:L77" si="24">I64+I73+I75</f>
        <v>0</v>
      </c>
      <c r="J77" s="234">
        <f t="shared" si="24"/>
        <v>0</v>
      </c>
      <c r="K77" s="234">
        <f t="shared" si="24"/>
        <v>0</v>
      </c>
      <c r="L77" s="234">
        <f t="shared" si="24"/>
        <v>0</v>
      </c>
      <c r="M77" s="235">
        <f>SUM(I77:L77)</f>
        <v>0</v>
      </c>
    </row>
  </sheetData>
  <sheetProtection algorithmName="SHA-512" hashValue="mWqLx4bH/j/LaX2uV/8+KOowU982sRVqipoe3IsM8+evjUiTG3prvq3d5Qs1X5FQSrcdbE9qat443cy4ZUF5+A==" saltValue="i7cJH4jkPjX61QeBK3zWbA==" spinCount="100000" sheet="1" objects="1" scenarios="1" formatColumns="0" formatRows="0"/>
  <mergeCells count="15">
    <mergeCell ref="B1:F1"/>
    <mergeCell ref="B2:M2"/>
    <mergeCell ref="C4:G4"/>
    <mergeCell ref="I4:M4"/>
    <mergeCell ref="C5:C7"/>
    <mergeCell ref="D5:D7"/>
    <mergeCell ref="E5:E7"/>
    <mergeCell ref="F5:F7"/>
    <mergeCell ref="G5:G7"/>
    <mergeCell ref="I5:I7"/>
    <mergeCell ref="J5:J7"/>
    <mergeCell ref="K5:K7"/>
    <mergeCell ref="L5:L7"/>
    <mergeCell ref="M5:M7"/>
    <mergeCell ref="B6:B7"/>
  </mergeCells>
  <printOptions horizontalCentered="1"/>
  <pageMargins left="0.39370078740157483" right="0.39370078740157483" top="0.74803149606299213" bottom="0.74803149606299213" header="0.31496062992125984" footer="0.31496062992125984"/>
  <pageSetup paperSize="9" scale="4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88d73da-a975-433a-b764-a1c7bfc9cab1">
      <Terms xmlns="http://schemas.microsoft.com/office/infopath/2007/PartnerControls"/>
    </lcf76f155ced4ddcb4097134ff3c332f>
    <TaxCatchAll xmlns="33c9097f-5cb9-42bd-aa84-4b9b8a97847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BACBF008A80C841957FACAD3A98FBAC" ma:contentTypeVersion="18" ma:contentTypeDescription="Create a new document." ma:contentTypeScope="" ma:versionID="601398ff1a8a0ebee6ed4c77d436b826">
  <xsd:schema xmlns:xsd="http://www.w3.org/2001/XMLSchema" xmlns:xs="http://www.w3.org/2001/XMLSchema" xmlns:p="http://schemas.microsoft.com/office/2006/metadata/properties" xmlns:ns2="088d73da-a975-433a-b764-a1c7bfc9cab1" xmlns:ns3="33c9097f-5cb9-42bd-aa84-4b9b8a978479" targetNamespace="http://schemas.microsoft.com/office/2006/metadata/properties" ma:root="true" ma:fieldsID="3b0b550b0acb1c658a0df738aae579a0" ns2:_="" ns3:_="">
    <xsd:import namespace="088d73da-a975-433a-b764-a1c7bfc9cab1"/>
    <xsd:import namespace="33c9097f-5cb9-42bd-aa84-4b9b8a97847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AutoKeyPoints" minOccurs="0"/>
                <xsd:element ref="ns2:MediaServiceKeyPoints"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8d73da-a975-433a-b764-a1c7bfc9ca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c2a8760-be9e-4361-a0c4-951b6e4f1ca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c9097f-5cb9-42bd-aa84-4b9b8a97847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51efc05-c6fb-4e9c-bf0b-fd2f52e1f200}" ma:internalName="TaxCatchAll" ma:showField="CatchAllData" ma:web="33c9097f-5cb9-42bd-aa84-4b9b8a9784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DF6F85F-0A30-4FC2-AAF5-F4D8EA97CB49}">
  <ds:schemaRefs>
    <ds:schemaRef ds:uri="http://schemas.microsoft.com/sharepoint/v3/contenttype/forms"/>
  </ds:schemaRefs>
</ds:datastoreItem>
</file>

<file path=customXml/itemProps2.xml><?xml version="1.0" encoding="utf-8"?>
<ds:datastoreItem xmlns:ds="http://schemas.openxmlformats.org/officeDocument/2006/customXml" ds:itemID="{D6C1EF25-DF5B-4701-957F-8582EDEB44BF}">
  <ds:schemaRefs>
    <ds:schemaRef ds:uri="http://schemas.microsoft.com/office/2006/metadata/properties"/>
    <ds:schemaRef ds:uri="http://schemas.microsoft.com/office/infopath/2007/PartnerControls"/>
    <ds:schemaRef ds:uri="088d73da-a975-433a-b764-a1c7bfc9cab1"/>
    <ds:schemaRef ds:uri="33c9097f-5cb9-42bd-aa84-4b9b8a978479"/>
  </ds:schemaRefs>
</ds:datastoreItem>
</file>

<file path=customXml/itemProps3.xml><?xml version="1.0" encoding="utf-8"?>
<ds:datastoreItem xmlns:ds="http://schemas.openxmlformats.org/officeDocument/2006/customXml" ds:itemID="{8E77DD00-5258-4434-98CD-B0518F11BA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8d73da-a975-433a-b764-a1c7bfc9cab1"/>
    <ds:schemaRef ds:uri="33c9097f-5cb9-42bd-aa84-4b9b8a9784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19</vt:i4>
      </vt:variant>
    </vt:vector>
  </HeadingPairs>
  <TitlesOfParts>
    <vt:vector size="35" baseType="lpstr">
      <vt:lpstr>Start Here</vt:lpstr>
      <vt:lpstr>A) YEARLY budget (Own)</vt:lpstr>
      <vt:lpstr>A) YEARLY budget (DMFA)</vt:lpstr>
      <vt:lpstr>A) YEARLY budget (Summary)</vt:lpstr>
      <vt:lpstr>B) YEARLY Actual Costs (Own)</vt:lpstr>
      <vt:lpstr>B) YEARLY Actual Costs (DMFA)</vt:lpstr>
      <vt:lpstr>B) YEARLY Actual Cost (Summary)</vt:lpstr>
      <vt:lpstr>C) FULL budget (Own)</vt:lpstr>
      <vt:lpstr>C) FULL budget (DMFA)</vt:lpstr>
      <vt:lpstr>C) FULL budget (Summary)</vt:lpstr>
      <vt:lpstr>D) FULL Actual Costs (Own)</vt:lpstr>
      <vt:lpstr>D) FULL Actual Costs (DMFA)</vt:lpstr>
      <vt:lpstr>D) FULL Actual Costs (Summary)</vt:lpstr>
      <vt:lpstr>Financial Statement (1)</vt:lpstr>
      <vt:lpstr>DMFA funds (2)</vt:lpstr>
      <vt:lpstr>All funds (3)</vt:lpstr>
      <vt:lpstr>'A) YEARLY budget (DMFA)'!Print_Area</vt:lpstr>
      <vt:lpstr>'A) YEARLY budget (Own)'!Print_Area</vt:lpstr>
      <vt:lpstr>'A) YEARLY budget (Summary)'!Print_Area</vt:lpstr>
      <vt:lpstr>'All funds (3)'!Print_Area</vt:lpstr>
      <vt:lpstr>'B) YEARLY Actual Cost (Summary)'!Print_Area</vt:lpstr>
      <vt:lpstr>'B) YEARLY Actual Costs (DMFA)'!Print_Area</vt:lpstr>
      <vt:lpstr>'B) YEARLY Actual Costs (Own)'!Print_Area</vt:lpstr>
      <vt:lpstr>'C) FULL budget (DMFA)'!Print_Area</vt:lpstr>
      <vt:lpstr>'C) FULL budget (Own)'!Print_Area</vt:lpstr>
      <vt:lpstr>'C) FULL budget (Summary)'!Print_Area</vt:lpstr>
      <vt:lpstr>'D) FULL Actual Costs (DMFA)'!Print_Area</vt:lpstr>
      <vt:lpstr>'D) FULL Actual Costs (Own)'!Print_Area</vt:lpstr>
      <vt:lpstr>'D) FULL Actual Costs (Summary)'!Print_Area</vt:lpstr>
      <vt:lpstr>'DMFA funds (2)'!Print_Area</vt:lpstr>
      <vt:lpstr>'Financial Statement (1)'!Print_Area</vt:lpstr>
      <vt:lpstr>'Start Here'!Print_Area</vt:lpstr>
      <vt:lpstr>'A) YEARLY budget (Summary)'!Tekst97</vt:lpstr>
      <vt:lpstr>'B) YEARLY Actual Cost (Summary)'!Tekst97</vt:lpstr>
      <vt:lpstr>'D) FULL Actual Costs (Summary)'!Tekst97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2024-12-10T18:45:15Z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0x0101000BACBF008A80C841957FACAD3A98FBAC</vt:lpwstr>
  </property>
  <property fmtid="{D5CDD505-2E9C-101B-9397-08002B2CF9AE}" pid="3" name="MediaServiceImageTags">
    <vt:lpwstr/>
  </property>
</Properties>
</file>