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filterPrivacy="1"/>
  <xr:revisionPtr revIDLastSave="0" documentId="8_{E33E7BF3-9E1E-F048-9ED9-94529DCC849B}" xr6:coauthVersionLast="47" xr6:coauthVersionMax="47" xr10:uidLastSave="{00000000-0000-0000-0000-000000000000}"/>
  <bookViews>
    <workbookView xWindow="1120" yWindow="500" windowWidth="25660" windowHeight="15600" tabRatio="859" xr2:uid="{00000000-000D-0000-FFFF-FFFF00000000}"/>
  </bookViews>
  <sheets>
    <sheet name="PREPARATION Phase" sheetId="5" r:id="rId1"/>
    <sheet name="MATURATION Project" sheetId="4" r:id="rId2"/>
    <sheet name="FULL Project" sheetId="1" r:id="rId3"/>
  </sheets>
  <definedNames>
    <definedName name="_ftn1" localSheetId="2">'FULL Project'!#REF!</definedName>
    <definedName name="_ftn1" localSheetId="1">'MATURATION Project'!#REF!</definedName>
    <definedName name="_ftnref1" localSheetId="2">'FULL Project'!#REF!</definedName>
    <definedName name="_ftnref1" localSheetId="1">'MATURATION Project'!#REF!</definedName>
    <definedName name="Tekst94" localSheetId="2">'FULL Project'!#REF!</definedName>
    <definedName name="Tekst94" localSheetId="1">'MATURATION Project'!#REF!</definedName>
    <definedName name="Tekst95" localSheetId="2">'FULL Project'!$K$37</definedName>
    <definedName name="Tekst95" localSheetId="1">'MATURATION Project'!#REF!</definedName>
    <definedName name="Tekst96" localSheetId="2">'FULL Project'!#REF!</definedName>
    <definedName name="Tekst96" localSheetId="1">'MATURATION Project'!#REF!</definedName>
    <definedName name="Tekst97" localSheetId="2">'FULL Project'!$K$39</definedName>
    <definedName name="Tekst97" localSheetId="1">'MATURATION Project'!#REF!</definedName>
    <definedName name="_xlnm.Print_Area" localSheetId="2">'FULL Project'!$B$1:$J$38</definedName>
    <definedName name="_xlnm.Print_Area" localSheetId="1">'MATURATION Project'!$B$2:$J$35</definedName>
    <definedName name="_xlnm.Print_Area" localSheetId="0">'PREPARATION Phase'!$B$1:$H$45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4" l="1"/>
  <c r="G32" i="4" s="1"/>
  <c r="F34" i="4"/>
  <c r="H21" i="1"/>
  <c r="D44" i="5"/>
  <c r="D36" i="5"/>
  <c r="H44" i="5"/>
  <c r="E17" i="5" s="1"/>
  <c r="F44" i="5"/>
  <c r="C17" i="5" s="1"/>
  <c r="G11" i="5"/>
  <c r="G10" i="5"/>
  <c r="H28" i="4"/>
  <c r="G28" i="4"/>
  <c r="G34" i="4" s="1"/>
  <c r="F28" i="4"/>
  <c r="E28" i="4"/>
  <c r="E34" i="4" s="1"/>
  <c r="D28" i="4"/>
  <c r="D34" i="4" s="1"/>
  <c r="I27" i="4"/>
  <c r="C27" i="4"/>
  <c r="I26" i="4"/>
  <c r="C26" i="4"/>
  <c r="I25" i="4"/>
  <c r="C25" i="4"/>
  <c r="I24" i="4"/>
  <c r="C24" i="4"/>
  <c r="I23" i="4"/>
  <c r="C23" i="4"/>
  <c r="I22" i="4"/>
  <c r="C22" i="4"/>
  <c r="I21" i="4"/>
  <c r="C21" i="4"/>
  <c r="I20" i="4"/>
  <c r="C20" i="4"/>
  <c r="G21" i="1"/>
  <c r="F21" i="1"/>
  <c r="E21" i="1"/>
  <c r="D21" i="1"/>
  <c r="I30" i="4"/>
  <c r="J30" i="4" s="1"/>
  <c r="H17" i="4"/>
  <c r="F17" i="4"/>
  <c r="E17" i="4"/>
  <c r="D17" i="4"/>
  <c r="I16" i="4"/>
  <c r="C16" i="4"/>
  <c r="I15" i="4"/>
  <c r="C15" i="4"/>
  <c r="I19" i="1"/>
  <c r="C19" i="1"/>
  <c r="I18" i="1"/>
  <c r="C18" i="1"/>
  <c r="I17" i="1"/>
  <c r="C17" i="1"/>
  <c r="I8" i="1"/>
  <c r="H10" i="1"/>
  <c r="F10" i="1"/>
  <c r="E10" i="1"/>
  <c r="D10" i="1"/>
  <c r="C9" i="1"/>
  <c r="C8" i="1"/>
  <c r="I9" i="1"/>
  <c r="H34" i="4" l="1"/>
  <c r="J23" i="4"/>
  <c r="F36" i="5"/>
  <c r="C16" i="5" s="1"/>
  <c r="C18" i="5" s="1"/>
  <c r="G44" i="5"/>
  <c r="D17" i="5" s="1"/>
  <c r="G17" i="5" s="1"/>
  <c r="H36" i="5"/>
  <c r="E16" i="5" s="1"/>
  <c r="E18" i="5" s="1"/>
  <c r="G36" i="5"/>
  <c r="D16" i="5" s="1"/>
  <c r="G16" i="5" s="1"/>
  <c r="J26" i="4"/>
  <c r="J24" i="4"/>
  <c r="C28" i="4"/>
  <c r="I28" i="4"/>
  <c r="J27" i="4"/>
  <c r="J21" i="4"/>
  <c r="J20" i="4"/>
  <c r="J25" i="4"/>
  <c r="J22" i="4"/>
  <c r="C17" i="4"/>
  <c r="J16" i="4"/>
  <c r="H18" i="4"/>
  <c r="J15" i="4"/>
  <c r="I17" i="4"/>
  <c r="H11" i="1"/>
  <c r="J8" i="1"/>
  <c r="J19" i="1"/>
  <c r="J18" i="1"/>
  <c r="J17" i="1"/>
  <c r="C10" i="1"/>
  <c r="I10" i="1"/>
  <c r="J9" i="1"/>
  <c r="I30" i="1"/>
  <c r="J30" i="1" s="1"/>
  <c r="I27" i="1"/>
  <c r="I26" i="1"/>
  <c r="I25" i="1"/>
  <c r="I24" i="1"/>
  <c r="H28" i="1"/>
  <c r="F28" i="1"/>
  <c r="E28" i="1"/>
  <c r="D28" i="1"/>
  <c r="I20" i="1"/>
  <c r="I16" i="1"/>
  <c r="I15" i="1"/>
  <c r="I14" i="1"/>
  <c r="I13" i="1"/>
  <c r="C34" i="4" l="1"/>
  <c r="I21" i="1"/>
  <c r="G18" i="5"/>
  <c r="G19" i="5" s="1"/>
  <c r="G20" i="5" s="1"/>
  <c r="F17" i="5"/>
  <c r="F16" i="5"/>
  <c r="D18" i="5"/>
  <c r="J28" i="4"/>
  <c r="J17" i="4"/>
  <c r="I32" i="4"/>
  <c r="I34" i="4" s="1"/>
  <c r="H32" i="1"/>
  <c r="G32" i="1" s="1"/>
  <c r="F34" i="1"/>
  <c r="F38" i="1" s="1"/>
  <c r="J10" i="1"/>
  <c r="I28" i="1"/>
  <c r="C26" i="1"/>
  <c r="J26" i="1" s="1"/>
  <c r="C25" i="1"/>
  <c r="J25" i="1" s="1"/>
  <c r="C24" i="1"/>
  <c r="J24" i="1" s="1"/>
  <c r="H29" i="4" l="1"/>
  <c r="F18" i="5"/>
  <c r="J32" i="4"/>
  <c r="J34" i="4" s="1"/>
  <c r="D34" i="1"/>
  <c r="D38" i="1" s="1"/>
  <c r="E34" i="1"/>
  <c r="E38" i="1" s="1"/>
  <c r="I32" i="1"/>
  <c r="H34" i="1"/>
  <c r="H36" i="1" s="1"/>
  <c r="H38" i="1" s="1"/>
  <c r="H35" i="4" l="1"/>
  <c r="I36" i="1"/>
  <c r="J32" i="1"/>
  <c r="J36" i="1" l="1"/>
  <c r="C27" i="1" l="1"/>
  <c r="J27" i="1" s="1"/>
  <c r="C20" i="1"/>
  <c r="J20" i="1" s="1"/>
  <c r="C16" i="1"/>
  <c r="J16" i="1" s="1"/>
  <c r="C15" i="1"/>
  <c r="J15" i="1" s="1"/>
  <c r="C14" i="1"/>
  <c r="J14" i="1" s="1"/>
  <c r="C13" i="1"/>
  <c r="J13" i="1" l="1"/>
  <c r="J21" i="1" s="1"/>
  <c r="C21" i="1"/>
  <c r="C28" i="1"/>
  <c r="J28" i="1" l="1"/>
  <c r="C34" i="1"/>
  <c r="C38" i="1" s="1"/>
  <c r="G34" i="1"/>
  <c r="G38" i="1" s="1"/>
  <c r="I34" i="1" l="1"/>
  <c r="J34" i="1" s="1"/>
  <c r="I38" i="1" l="1"/>
  <c r="H35" i="1"/>
  <c r="J38" i="1"/>
  <c r="H22" i="1" l="1"/>
  <c r="G36" i="1"/>
</calcChain>
</file>

<file path=xl/sharedStrings.xml><?xml version="1.0" encoding="utf-8"?>
<sst xmlns="http://schemas.openxmlformats.org/spreadsheetml/2006/main" count="162" uniqueCount="80">
  <si>
    <t>Total</t>
  </si>
  <si>
    <t>TOTAL PROJECT ACTIVITIES (OUTPUTS)</t>
  </si>
  <si>
    <t>Specify expense</t>
  </si>
  <si>
    <t>Only input amounts in white cells, blue and grey cells are calculated automatically</t>
  </si>
  <si>
    <t>3. AUDITING</t>
  </si>
  <si>
    <t>5. PROJECT EXPENSES IN TOTAL</t>
  </si>
  <si>
    <t>6. ADMINISTRATION (max. 7% of Danida’s contribution in line 5)</t>
  </si>
  <si>
    <t>4. BUDGET MARGIN (max. 5% of items 1-3)</t>
  </si>
  <si>
    <t>Output 1: (name of output)</t>
  </si>
  <si>
    <t>Output 2: (name of output)</t>
  </si>
  <si>
    <t>Output 3: (name of output)</t>
  </si>
  <si>
    <t>Output 4: (name of output)</t>
  </si>
  <si>
    <t>Output 5: (name of output)</t>
  </si>
  <si>
    <t>2. LOCAL ADMINISTRATION</t>
  </si>
  <si>
    <t>Total DMFA</t>
  </si>
  <si>
    <t>DMFA Share of total expenses</t>
  </si>
  <si>
    <t>Outputs as a percentage of Total DMFA Budget</t>
  </si>
  <si>
    <t>1. PROJECT ACTIVITIES (OUTPUTS)</t>
  </si>
  <si>
    <t>0. PROJECT PREPARTION PHASE</t>
  </si>
  <si>
    <t>Staff Expenses</t>
  </si>
  <si>
    <t>Consultancy Expenses</t>
  </si>
  <si>
    <t>Implementation period</t>
  </si>
  <si>
    <r>
      <t>7.</t>
    </r>
    <r>
      <rPr>
        <b/>
        <sz val="7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GRAND TOTAL (Including the Preparation Phase)</t>
    </r>
  </si>
  <si>
    <t>DMFA Share of preparation</t>
  </si>
  <si>
    <t>Output 6: (name of output)</t>
  </si>
  <si>
    <t>Output 7: (name of output)</t>
  </si>
  <si>
    <t>Output 8: (name of output)</t>
  </si>
  <si>
    <t>Based on commercial partners own-contribution only</t>
  </si>
  <si>
    <t>Other(s)</t>
  </si>
  <si>
    <t>Commercial Partner(s)</t>
  </si>
  <si>
    <t>Non-Commercial Partner(s)</t>
  </si>
  <si>
    <t>·        Own staff</t>
  </si>
  <si>
    <t>·        Own staff, including international travel</t>
  </si>
  <si>
    <t>per hour</t>
  </si>
  <si>
    <t>per hour or actual costs</t>
  </si>
  <si>
    <t>Calcuation staff expenses inclusive of implementation, reporting, completion, adminstration etc.</t>
  </si>
  <si>
    <t>·        Consultant fee, excluding travel</t>
  </si>
  <si>
    <t>·        Consultant fee, including international travel</t>
  </si>
  <si>
    <t>SUMMARY OF EXPENSES (Specified in attached forms)</t>
  </si>
  <si>
    <t>Amount in DKK</t>
  </si>
  <si>
    <t>1. Staff Expenses</t>
  </si>
  <si>
    <t>2. Consultancy Expenses</t>
  </si>
  <si>
    <t>Totals</t>
  </si>
  <si>
    <t>1. SPECIFICATION OF STAFF EXPENSES</t>
  </si>
  <si>
    <t>Name</t>
  </si>
  <si>
    <t>Hours</t>
  </si>
  <si>
    <t>Rate</t>
  </si>
  <si>
    <t>TOTAL</t>
  </si>
  <si>
    <t>2. SPECIFICATION OF CONSULTANCY EXPENSES</t>
  </si>
  <si>
    <t>Total LOCAL ADMINISTRATION</t>
  </si>
  <si>
    <t>Total PREPARATION PHASE</t>
  </si>
  <si>
    <t>Name of DGBP FULL Partnership Project</t>
  </si>
  <si>
    <t>Name of DGBP MATURATION Partnership Project</t>
  </si>
  <si>
    <t>Non-Commercial partners through Admin. Partner</t>
  </si>
  <si>
    <t>Requested Amount from DMFA</t>
  </si>
  <si>
    <r>
      <t xml:space="preserve">·        Maximum amount for </t>
    </r>
    <r>
      <rPr>
        <b/>
        <sz val="11"/>
        <color theme="1"/>
        <rFont val="Arial"/>
        <family val="2"/>
      </rPr>
      <t>DGBP MATURATION Partnership Project</t>
    </r>
  </si>
  <si>
    <r>
      <t xml:space="preserve">·        Maximum amount for </t>
    </r>
    <r>
      <rPr>
        <b/>
        <sz val="11"/>
        <color theme="1"/>
        <rFont val="Arial"/>
        <family val="2"/>
      </rPr>
      <t>DGBP FULL Partnership Project</t>
    </r>
  </si>
  <si>
    <t>Non Commercial Partner(s)</t>
  </si>
  <si>
    <t>Organisation</t>
  </si>
  <si>
    <t>Name / Role</t>
  </si>
  <si>
    <t>Recruited by</t>
  </si>
  <si>
    <t>Must be &gt;= 25%</t>
  </si>
  <si>
    <t>Commercial Partner(s)
(a)</t>
  </si>
  <si>
    <t>Non-Commercial Partner(s)
(b)</t>
  </si>
  <si>
    <t>Other(s)
(c)</t>
  </si>
  <si>
    <t>Total
(d)=(a)+(b)+(c)</t>
  </si>
  <si>
    <t>Commercial partner + requested funding from DMFA (a)+(b)</t>
  </si>
  <si>
    <t>Commercial partner(s) contribution in percentage (a) / ((a)+(b))</t>
  </si>
  <si>
    <r>
      <rPr>
        <b/>
        <sz val="18"/>
        <color theme="1"/>
        <rFont val="Arial"/>
        <family val="2"/>
      </rPr>
      <t xml:space="preserve">DGBP Preparation Phase Budget
</t>
    </r>
    <r>
      <rPr>
        <b/>
        <sz val="11"/>
        <color theme="1"/>
        <rFont val="Arial"/>
        <family val="2"/>
      </rPr>
      <t>All items in DKK</t>
    </r>
  </si>
  <si>
    <t>-&gt; required contribution by the commercial partner(s)</t>
  </si>
  <si>
    <t>Calculation of staff expenses inclusive of implementation, reporting, completion, administration etc.</t>
  </si>
  <si>
    <r>
      <rPr>
        <b/>
        <sz val="18"/>
        <color theme="1"/>
        <rFont val="Arial"/>
        <family val="2"/>
      </rPr>
      <t>DGBP Provisional Project Budget - FULL Project</t>
    </r>
    <r>
      <rPr>
        <b/>
        <sz val="11"/>
        <color theme="1"/>
        <rFont val="Arial"/>
        <family val="2"/>
      </rPr>
      <t xml:space="preserve">
All items in DKK</t>
    </r>
  </si>
  <si>
    <t>DMFA Contribution
DKK</t>
  </si>
  <si>
    <t>TOTAL
Project
DKK</t>
  </si>
  <si>
    <t>Partner Consortium Contribution
DKK</t>
  </si>
  <si>
    <t>2. AUDITING</t>
  </si>
  <si>
    <t>4. GRAND TOTAL (Including the Preparation Phase)</t>
  </si>
  <si>
    <r>
      <rPr>
        <b/>
        <sz val="18"/>
        <color theme="1"/>
        <rFont val="Arial"/>
        <family val="2"/>
      </rPr>
      <t>DGBP Provisional Project Budget - MATURATION Project</t>
    </r>
    <r>
      <rPr>
        <b/>
        <sz val="11"/>
        <color theme="1"/>
        <rFont val="Arial"/>
        <family val="2"/>
      </rPr>
      <t xml:space="preserve">
All items in DKK</t>
    </r>
  </si>
  <si>
    <t>3. BUDGET MARGIN (max. 5% of items 1-2)</t>
  </si>
  <si>
    <t>Budget may be changed during the preparation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</si>
</sst>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[$DKK]\ #,##0;\-[$DKK]\ #,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5">
    <xf numFmtId="0" fontId="0" fillId="0" borderId="0" xfId="0"/>
    <xf numFmtId="0" fontId="2" fillId="0" borderId="8" xfId="0" applyFont="1" applyBorder="1" applyAlignment="1">
      <alignment horizontal="left" vertical="center" wrapText="1" indent="2"/>
    </xf>
    <xf numFmtId="0" fontId="3" fillId="0" borderId="0" xfId="0" applyFont="1"/>
    <xf numFmtId="165" fontId="2" fillId="0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 indent="2"/>
    </xf>
    <xf numFmtId="165" fontId="1" fillId="0" borderId="20" xfId="1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2"/>
    </xf>
    <xf numFmtId="165" fontId="1" fillId="2" borderId="13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2"/>
    </xf>
    <xf numFmtId="165" fontId="1" fillId="0" borderId="12" xfId="1" applyNumberFormat="1" applyFont="1" applyFill="1" applyBorder="1" applyAlignment="1">
      <alignment horizontal="center" vertical="center" wrapText="1"/>
    </xf>
    <xf numFmtId="165" fontId="1" fillId="0" borderId="13" xfId="1" applyNumberFormat="1" applyFont="1" applyFill="1" applyBorder="1" applyAlignment="1">
      <alignment horizontal="center" vertical="center" wrapText="1"/>
    </xf>
    <xf numFmtId="165" fontId="1" fillId="2" borderId="11" xfId="1" applyNumberFormat="1" applyFont="1" applyFill="1" applyBorder="1" applyAlignment="1">
      <alignment horizontal="center"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0" xfId="1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2"/>
    </xf>
    <xf numFmtId="165" fontId="2" fillId="0" borderId="23" xfId="1" applyNumberFormat="1" applyFont="1" applyFill="1" applyBorder="1" applyAlignment="1">
      <alignment horizontal="center" vertical="center" wrapText="1"/>
    </xf>
    <xf numFmtId="165" fontId="2" fillId="0" borderId="24" xfId="1" applyNumberFormat="1" applyFont="1" applyFill="1" applyBorder="1" applyAlignment="1">
      <alignment horizontal="center" vertical="center" wrapText="1"/>
    </xf>
    <xf numFmtId="165" fontId="2" fillId="2" borderId="25" xfId="1" applyNumberFormat="1" applyFont="1" applyFill="1" applyBorder="1" applyAlignment="1">
      <alignment horizontal="center" vertical="center" wrapText="1"/>
    </xf>
    <xf numFmtId="165" fontId="2" fillId="0" borderId="17" xfId="1" applyNumberFormat="1" applyFont="1" applyFill="1" applyBorder="1" applyAlignment="1">
      <alignment horizontal="center" vertical="center" wrapText="1"/>
    </xf>
    <xf numFmtId="165" fontId="2" fillId="0" borderId="2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left" vertical="center" wrapText="1"/>
    </xf>
    <xf numFmtId="165" fontId="1" fillId="2" borderId="12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165" fontId="2" fillId="0" borderId="12" xfId="1" applyNumberFormat="1" applyFont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65" fontId="2" fillId="2" borderId="2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" fillId="0" borderId="27" xfId="1" applyNumberFormat="1" applyFont="1" applyFill="1" applyBorder="1" applyAlignment="1">
      <alignment horizontal="center" vertical="center" wrapText="1"/>
    </xf>
    <xf numFmtId="165" fontId="2" fillId="2" borderId="34" xfId="1" applyNumberFormat="1" applyFont="1" applyFill="1" applyBorder="1" applyAlignment="1">
      <alignment horizontal="center" vertical="center" wrapText="1"/>
    </xf>
    <xf numFmtId="165" fontId="2" fillId="2" borderId="16" xfId="1" applyNumberFormat="1" applyFont="1" applyFill="1" applyBorder="1" applyAlignment="1">
      <alignment horizontal="center" vertical="center" wrapText="1"/>
    </xf>
    <xf numFmtId="165" fontId="2" fillId="2" borderId="24" xfId="1" applyNumberFormat="1" applyFont="1" applyFill="1" applyBorder="1" applyAlignment="1">
      <alignment horizontal="center" vertical="center" wrapText="1"/>
    </xf>
    <xf numFmtId="165" fontId="1" fillId="0" borderId="18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vertical="center" wrapText="1"/>
    </xf>
    <xf numFmtId="165" fontId="2" fillId="2" borderId="12" xfId="1" applyNumberFormat="1" applyFont="1" applyFill="1" applyBorder="1" applyAlignment="1">
      <alignment vertical="center" wrapText="1"/>
    </xf>
    <xf numFmtId="165" fontId="2" fillId="2" borderId="13" xfId="1" applyNumberFormat="1" applyFont="1" applyFill="1" applyBorder="1" applyAlignment="1">
      <alignment vertical="center" wrapText="1"/>
    </xf>
    <xf numFmtId="165" fontId="2" fillId="2" borderId="35" xfId="1" applyNumberFormat="1" applyFont="1" applyFill="1" applyBorder="1" applyAlignment="1">
      <alignment horizontal="center" vertical="center" wrapText="1"/>
    </xf>
    <xf numFmtId="165" fontId="2" fillId="2" borderId="36" xfId="1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right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165" fontId="1" fillId="2" borderId="13" xfId="1" applyNumberFormat="1" applyFont="1" applyFill="1" applyBorder="1" applyAlignment="1">
      <alignment vertical="center" wrapText="1"/>
    </xf>
    <xf numFmtId="0" fontId="2" fillId="2" borderId="19" xfId="0" quotePrefix="1" applyFont="1" applyFill="1" applyBorder="1" applyAlignment="1">
      <alignment horizontal="left" vertical="center" wrapText="1" indent="2"/>
    </xf>
    <xf numFmtId="165" fontId="2" fillId="5" borderId="33" xfId="1" applyNumberFormat="1" applyFont="1" applyFill="1" applyBorder="1" applyAlignment="1">
      <alignment horizontal="center" vertical="center" wrapText="1"/>
    </xf>
    <xf numFmtId="165" fontId="2" fillId="5" borderId="34" xfId="1" applyNumberFormat="1" applyFont="1" applyFill="1" applyBorder="1" applyAlignment="1">
      <alignment horizontal="center" vertical="center" wrapText="1"/>
    </xf>
    <xf numFmtId="166" fontId="2" fillId="2" borderId="12" xfId="2" applyNumberFormat="1" applyFont="1" applyFill="1" applyBorder="1" applyAlignment="1">
      <alignment horizontal="right" vertical="top" wrapText="1"/>
    </xf>
    <xf numFmtId="166" fontId="1" fillId="4" borderId="13" xfId="2" applyNumberFormat="1" applyFont="1" applyFill="1" applyBorder="1" applyAlignment="1">
      <alignment horizontal="right" vertical="center" wrapText="1"/>
    </xf>
    <xf numFmtId="165" fontId="0" fillId="0" borderId="0" xfId="0" applyNumberFormat="1"/>
    <xf numFmtId="166" fontId="1" fillId="4" borderId="7" xfId="2" applyNumberFormat="1" applyFont="1" applyFill="1" applyBorder="1" applyAlignment="1">
      <alignment horizontal="right" vertical="center" wrapText="1"/>
    </xf>
    <xf numFmtId="166" fontId="2" fillId="2" borderId="12" xfId="2" applyNumberFormat="1" applyFont="1" applyFill="1" applyBorder="1" applyAlignment="1">
      <alignment horizontal="right" vertical="center" wrapText="1"/>
    </xf>
    <xf numFmtId="165" fontId="1" fillId="2" borderId="12" xfId="1" applyNumberFormat="1" applyFont="1" applyFill="1" applyBorder="1" applyAlignment="1">
      <alignment vertical="center" wrapText="1"/>
    </xf>
    <xf numFmtId="165" fontId="2" fillId="0" borderId="38" xfId="1" applyNumberFormat="1" applyFont="1" applyFill="1" applyBorder="1" applyAlignment="1">
      <alignment horizontal="center" vertical="center" wrapText="1"/>
    </xf>
    <xf numFmtId="165" fontId="2" fillId="0" borderId="37" xfId="1" applyNumberFormat="1" applyFont="1" applyFill="1" applyBorder="1" applyAlignment="1">
      <alignment horizontal="center" vertical="center" wrapText="1"/>
    </xf>
    <xf numFmtId="166" fontId="1" fillId="4" borderId="0" xfId="2" applyNumberFormat="1" applyFont="1" applyFill="1" applyBorder="1" applyAlignment="1">
      <alignment horizontal="right" vertical="center" wrapText="1"/>
    </xf>
    <xf numFmtId="165" fontId="2" fillId="2" borderId="4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2"/>
    </xf>
    <xf numFmtId="0" fontId="2" fillId="5" borderId="41" xfId="0" applyFont="1" applyFill="1" applyBorder="1" applyAlignment="1">
      <alignment horizontal="left" vertical="center" wrapText="1" indent="2"/>
    </xf>
    <xf numFmtId="0" fontId="2" fillId="5" borderId="25" xfId="0" applyFont="1" applyFill="1" applyBorder="1" applyAlignment="1">
      <alignment horizontal="left" vertical="center" wrapText="1" indent="2"/>
    </xf>
    <xf numFmtId="0" fontId="2" fillId="5" borderId="39" xfId="0" applyFont="1" applyFill="1" applyBorder="1" applyAlignment="1">
      <alignment horizontal="left" vertical="center" wrapText="1" indent="2"/>
    </xf>
    <xf numFmtId="0" fontId="6" fillId="6" borderId="0" xfId="0" applyFont="1" applyFill="1"/>
    <xf numFmtId="0" fontId="3" fillId="6" borderId="0" xfId="0" applyFont="1" applyFill="1"/>
    <xf numFmtId="0" fontId="3" fillId="7" borderId="0" xfId="0" applyFont="1" applyFill="1"/>
    <xf numFmtId="167" fontId="3" fillId="7" borderId="0" xfId="1" applyNumberFormat="1" applyFont="1" applyFill="1" applyAlignment="1">
      <alignment horizontal="right"/>
    </xf>
    <xf numFmtId="0" fontId="3" fillId="9" borderId="0" xfId="0" quotePrefix="1" applyFont="1" applyFill="1"/>
    <xf numFmtId="0" fontId="3" fillId="9" borderId="0" xfId="0" applyFont="1" applyFill="1"/>
    <xf numFmtId="167" fontId="3" fillId="9" borderId="0" xfId="1" applyNumberFormat="1" applyFont="1" applyFill="1" applyAlignment="1">
      <alignment horizontal="right"/>
    </xf>
    <xf numFmtId="0" fontId="11" fillId="8" borderId="10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justify" vertical="center" wrapText="1"/>
    </xf>
    <xf numFmtId="0" fontId="2" fillId="10" borderId="36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0" fontId="10" fillId="9" borderId="1" xfId="2" applyNumberFormat="1" applyFont="1" applyFill="1" applyBorder="1" applyAlignment="1">
      <alignment vertical="center" wrapText="1"/>
    </xf>
    <xf numFmtId="0" fontId="10" fillId="8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10" fillId="8" borderId="5" xfId="0" applyFont="1" applyFill="1" applyBorder="1" applyAlignment="1">
      <alignment horizontal="right" vertical="center" wrapText="1"/>
    </xf>
    <xf numFmtId="0" fontId="10" fillId="8" borderId="5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165" fontId="2" fillId="0" borderId="25" xfId="1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165" fontId="2" fillId="0" borderId="39" xfId="1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165" fontId="2" fillId="0" borderId="44" xfId="1" applyNumberFormat="1" applyFont="1" applyFill="1" applyBorder="1" applyAlignment="1">
      <alignment horizontal="center" vertical="center" wrapText="1"/>
    </xf>
    <xf numFmtId="165" fontId="2" fillId="0" borderId="41" xfId="1" applyNumberFormat="1" applyFont="1" applyFill="1" applyBorder="1" applyAlignment="1">
      <alignment horizontal="center" vertical="center" wrapText="1"/>
    </xf>
    <xf numFmtId="165" fontId="2" fillId="0" borderId="45" xfId="1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65" fontId="1" fillId="10" borderId="11" xfId="1" applyNumberFormat="1" applyFont="1" applyFill="1" applyBorder="1" applyAlignment="1">
      <alignment horizontal="center" vertical="center" wrapText="1"/>
    </xf>
    <xf numFmtId="165" fontId="1" fillId="10" borderId="1" xfId="1" applyNumberFormat="1" applyFont="1" applyFill="1" applyBorder="1" applyAlignment="1">
      <alignment horizontal="center" vertical="center" wrapText="1"/>
    </xf>
    <xf numFmtId="165" fontId="1" fillId="10" borderId="12" xfId="1" applyNumberFormat="1" applyFont="1" applyFill="1" applyBorder="1" applyAlignment="1">
      <alignment horizontal="center" vertical="center" wrapText="1"/>
    </xf>
    <xf numFmtId="165" fontId="1" fillId="10" borderId="13" xfId="1" applyNumberFormat="1" applyFont="1" applyFill="1" applyBorder="1" applyAlignment="1">
      <alignment horizontal="center" vertical="center" wrapText="1"/>
    </xf>
    <xf numFmtId="165" fontId="2" fillId="10" borderId="32" xfId="1" applyNumberFormat="1" applyFont="1" applyFill="1" applyBorder="1" applyAlignment="1">
      <alignment horizontal="center" vertical="center" wrapText="1"/>
    </xf>
    <xf numFmtId="165" fontId="2" fillId="10" borderId="39" xfId="1" applyNumberFormat="1" applyFont="1" applyFill="1" applyBorder="1" applyAlignment="1">
      <alignment horizontal="center" vertical="center" wrapText="1"/>
    </xf>
    <xf numFmtId="165" fontId="2" fillId="10" borderId="1" xfId="1" applyNumberFormat="1" applyFont="1" applyFill="1" applyBorder="1" applyAlignment="1">
      <alignment horizontal="center" vertical="center" wrapText="1"/>
    </xf>
    <xf numFmtId="165" fontId="2" fillId="5" borderId="32" xfId="1" applyNumberFormat="1" applyFont="1" applyFill="1" applyBorder="1" applyAlignment="1">
      <alignment horizontal="center" vertical="center" wrapText="1"/>
    </xf>
    <xf numFmtId="165" fontId="2" fillId="5" borderId="39" xfId="1" applyNumberFormat="1" applyFont="1" applyFill="1" applyBorder="1" applyAlignment="1">
      <alignment horizontal="center" vertical="center" wrapText="1"/>
    </xf>
    <xf numFmtId="165" fontId="2" fillId="10" borderId="8" xfId="1" applyNumberFormat="1" applyFont="1" applyFill="1" applyBorder="1" applyAlignment="1">
      <alignment horizontal="center" vertical="center" wrapText="1"/>
    </xf>
    <xf numFmtId="165" fontId="1" fillId="2" borderId="26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justify" vertical="center" wrapText="1"/>
    </xf>
    <xf numFmtId="0" fontId="2" fillId="8" borderId="19" xfId="0" applyFont="1" applyFill="1" applyBorder="1" applyAlignment="1">
      <alignment horizontal="justify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4" borderId="12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166" fontId="2" fillId="2" borderId="12" xfId="2" applyNumberFormat="1" applyFont="1" applyFill="1" applyBorder="1" applyAlignment="1">
      <alignment horizontal="right" vertical="top" wrapText="1"/>
    </xf>
    <xf numFmtId="166" fontId="2" fillId="2" borderId="13" xfId="2" applyNumberFormat="1" applyFont="1" applyFill="1" applyBorder="1" applyAlignment="1">
      <alignment horizontal="right" vertical="top" wrapText="1"/>
    </xf>
    <xf numFmtId="165" fontId="1" fillId="4" borderId="3" xfId="1" applyNumberFormat="1" applyFont="1" applyFill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12" xfId="1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wrapText="1"/>
    </xf>
  </cellXfs>
  <cellStyles count="3">
    <cellStyle name="Komma" xfId="1" builtinId="3"/>
    <cellStyle name="Normal" xfId="0" builtinId="0"/>
    <cellStyle name="Procent" xfId="2" builtinId="5"/>
  </cellStyles>
  <dxfs count="2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A4E5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157162</xdr:colOff>
      <xdr:row>8</xdr:row>
      <xdr:rowOff>114301</xdr:rowOff>
    </xdr:from>
    <xdr:to>
      <xdr:col>8</xdr:col>
      <xdr:colOff>66674</xdr:colOff>
      <xdr:row>18</xdr:row>
      <xdr:rowOff>152401</xdr:rowOff>
    </xdr:to>
    <xdr:sp macro="" textlink="">
      <xdr:nvSpPr>
        <xdr:cNvPr id="9" name="Arrow: Circular 8">
          <a:extLst>
            <a:ext uri="{FF2B5EF4-FFF2-40B4-BE49-F238E27FC236}">
              <a16:creationId xmlns:a16="http://schemas.microsoft.com/office/drawing/2014/main" id="{4C979139-DB86-ABF2-C900-7763DEBB5D0E}"/>
            </a:ext>
          </a:extLst>
        </xdr:cNvPr>
        <xdr:cNvSpPr/>
      </xdr:nvSpPr>
      <xdr:spPr>
        <a:xfrm rot="5400000">
          <a:off x="8441530" y="2240758"/>
          <a:ext cx="2238375" cy="2081212"/>
        </a:xfrm>
        <a:prstGeom prst="circularArrow">
          <a:avLst>
            <a:gd name="adj1" fmla="val 12500"/>
            <a:gd name="adj2" fmla="val 994152"/>
            <a:gd name="adj3" fmla="val 20457681"/>
            <a:gd name="adj4" fmla="val 10800000"/>
            <a:gd name="adj5" fmla="val 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8645-F122-458D-919E-19E3583E7AC1}">
  <sheetPr>
    <tabColor theme="9" tint="0.39997558519241921"/>
    <pageSetUpPr fitToPage="1"/>
  </sheetPr>
  <dimension ref="A1:H44"/>
  <sheetViews>
    <sheetView tabSelected="1" zoomScale="85" zoomScaleNormal="85" workbookViewId="0">
      <selection activeCell="B21" sqref="B21"/>
    </sheetView>
  </sheetViews>
  <sheetFormatPr baseColWidth="10" defaultColWidth="9.1640625" defaultRowHeight="14" x14ac:dyDescent="0.15"/>
  <cols>
    <col min="1" max="1" width="0.6640625" style="2" customWidth="1"/>
    <col min="2" max="2" width="59.5" style="2" customWidth="1"/>
    <col min="3" max="9" width="16.33203125" style="2" customWidth="1"/>
    <col min="10" max="16384" width="9.1640625" style="2"/>
  </cols>
  <sheetData>
    <row r="1" spans="1:8" customFormat="1" ht="26.25" customHeight="1" thickBot="1" x14ac:dyDescent="0.25">
      <c r="A1" s="2"/>
      <c r="B1" s="117" t="s">
        <v>3</v>
      </c>
      <c r="C1" s="118"/>
      <c r="D1" s="118"/>
      <c r="E1" s="118"/>
      <c r="F1" s="118"/>
      <c r="G1" s="118"/>
      <c r="H1" s="118"/>
    </row>
    <row r="2" spans="1:8" customFormat="1" ht="48.75" customHeight="1" thickBot="1" x14ac:dyDescent="0.25">
      <c r="A2" s="2"/>
      <c r="B2" s="114" t="s">
        <v>68</v>
      </c>
      <c r="C2" s="115"/>
      <c r="D2" s="115"/>
      <c r="E2" s="115"/>
      <c r="F2" s="115"/>
      <c r="G2" s="115"/>
      <c r="H2" s="116"/>
    </row>
    <row r="4" spans="1:8" x14ac:dyDescent="0.15">
      <c r="B4" s="71" t="s">
        <v>35</v>
      </c>
      <c r="C4" s="72"/>
      <c r="D4" s="72"/>
      <c r="E4" s="72"/>
    </row>
    <row r="5" spans="1:8" x14ac:dyDescent="0.15">
      <c r="B5" s="73" t="s">
        <v>31</v>
      </c>
      <c r="C5" s="74">
        <v>425</v>
      </c>
      <c r="D5" s="73" t="s">
        <v>33</v>
      </c>
      <c r="E5" s="73"/>
    </row>
    <row r="6" spans="1:8" x14ac:dyDescent="0.15">
      <c r="B6" s="73" t="s">
        <v>32</v>
      </c>
      <c r="C6" s="74">
        <v>850</v>
      </c>
      <c r="D6" s="73" t="s">
        <v>33</v>
      </c>
      <c r="E6" s="73"/>
    </row>
    <row r="7" spans="1:8" x14ac:dyDescent="0.15">
      <c r="B7" s="73" t="s">
        <v>36</v>
      </c>
      <c r="C7" s="74">
        <v>850</v>
      </c>
      <c r="D7" s="73" t="s">
        <v>34</v>
      </c>
      <c r="E7" s="73"/>
    </row>
    <row r="8" spans="1:8" x14ac:dyDescent="0.15">
      <c r="B8" s="73" t="s">
        <v>37</v>
      </c>
      <c r="C8" s="74">
        <v>1275</v>
      </c>
      <c r="D8" s="73" t="s">
        <v>34</v>
      </c>
      <c r="E8" s="73"/>
    </row>
    <row r="10" spans="1:8" x14ac:dyDescent="0.15">
      <c r="B10" s="73" t="s">
        <v>55</v>
      </c>
      <c r="C10" s="74">
        <v>100000</v>
      </c>
      <c r="D10" s="75" t="s">
        <v>69</v>
      </c>
      <c r="E10" s="76"/>
      <c r="F10" s="76"/>
      <c r="G10" s="77">
        <f>+C10*(0.25/0.75)</f>
        <v>33333.333333333328</v>
      </c>
    </row>
    <row r="11" spans="1:8" x14ac:dyDescent="0.15">
      <c r="B11" s="73" t="s">
        <v>56</v>
      </c>
      <c r="C11" s="74">
        <v>500000</v>
      </c>
      <c r="D11" s="75" t="s">
        <v>69</v>
      </c>
      <c r="E11" s="76"/>
      <c r="F11" s="76"/>
      <c r="G11" s="77">
        <f>+C11*(0.25/0.75)</f>
        <v>166666.66666666666</v>
      </c>
    </row>
    <row r="12" spans="1:8" ht="15" thickBot="1" x14ac:dyDescent="0.2"/>
    <row r="13" spans="1:8" ht="15" thickBot="1" x14ac:dyDescent="0.2">
      <c r="B13" s="119" t="s">
        <v>38</v>
      </c>
      <c r="C13" s="120"/>
      <c r="D13" s="120"/>
      <c r="E13" s="120"/>
      <c r="F13" s="120"/>
      <c r="G13" s="121"/>
    </row>
    <row r="14" spans="1:8" ht="15.75" customHeight="1" thickBot="1" x14ac:dyDescent="0.2">
      <c r="B14" s="122"/>
      <c r="C14" s="119" t="s">
        <v>39</v>
      </c>
      <c r="D14" s="120"/>
      <c r="E14" s="120"/>
      <c r="F14" s="120"/>
      <c r="G14" s="121"/>
    </row>
    <row r="15" spans="1:8" ht="43" thickBot="1" x14ac:dyDescent="0.2">
      <c r="B15" s="123"/>
      <c r="C15" s="78" t="s">
        <v>62</v>
      </c>
      <c r="D15" s="78" t="s">
        <v>63</v>
      </c>
      <c r="E15" s="78" t="s">
        <v>64</v>
      </c>
      <c r="F15" s="78" t="s">
        <v>65</v>
      </c>
      <c r="G15" s="86" t="s">
        <v>54</v>
      </c>
    </row>
    <row r="16" spans="1:8" x14ac:dyDescent="0.15">
      <c r="B16" s="79" t="s">
        <v>40</v>
      </c>
      <c r="C16" s="106">
        <f>+F36</f>
        <v>0</v>
      </c>
      <c r="D16" s="106">
        <f>+G36</f>
        <v>0</v>
      </c>
      <c r="E16" s="106">
        <f>+H36</f>
        <v>0</v>
      </c>
      <c r="F16" s="106">
        <f>SUM(C16:E16)</f>
        <v>0</v>
      </c>
      <c r="G16" s="109">
        <f>+D16</f>
        <v>0</v>
      </c>
    </row>
    <row r="17" spans="2:8" ht="15" thickBot="1" x14ac:dyDescent="0.2">
      <c r="B17" s="80" t="s">
        <v>41</v>
      </c>
      <c r="C17" s="107">
        <f>+F44</f>
        <v>0</v>
      </c>
      <c r="D17" s="107">
        <f>+G44</f>
        <v>0</v>
      </c>
      <c r="E17" s="107">
        <f>+H44</f>
        <v>0</v>
      </c>
      <c r="F17" s="107">
        <f>SUM(C17:E17)</f>
        <v>0</v>
      </c>
      <c r="G17" s="110">
        <f>+D17</f>
        <v>0</v>
      </c>
    </row>
    <row r="18" spans="2:8" ht="15" thickBot="1" x14ac:dyDescent="0.2">
      <c r="B18" s="90" t="s">
        <v>42</v>
      </c>
      <c r="C18" s="108">
        <f>SUM(C16:C17)</f>
        <v>0</v>
      </c>
      <c r="D18" s="108">
        <f t="shared" ref="D18:F18" si="0">SUM(D16:D17)</f>
        <v>0</v>
      </c>
      <c r="E18" s="108">
        <f t="shared" si="0"/>
        <v>0</v>
      </c>
      <c r="F18" s="108">
        <f t="shared" si="0"/>
        <v>0</v>
      </c>
      <c r="G18" s="108">
        <f>SUM(G16:G17)</f>
        <v>0</v>
      </c>
    </row>
    <row r="19" spans="2:8" ht="15.75" customHeight="1" thickBot="1" x14ac:dyDescent="0.2">
      <c r="C19" s="131" t="s">
        <v>66</v>
      </c>
      <c r="D19" s="132"/>
      <c r="E19" s="132"/>
      <c r="F19" s="133"/>
      <c r="G19" s="111">
        <f>+C18+G18</f>
        <v>0</v>
      </c>
    </row>
    <row r="20" spans="2:8" ht="15.75" customHeight="1" thickBot="1" x14ac:dyDescent="0.2">
      <c r="C20" s="131" t="s">
        <v>67</v>
      </c>
      <c r="D20" s="132"/>
      <c r="E20" s="132"/>
      <c r="F20" s="133"/>
      <c r="G20" s="83" t="e">
        <f>+C18/G19</f>
        <v>#DIV/0!</v>
      </c>
      <c r="H20" s="82" t="s">
        <v>61</v>
      </c>
    </row>
    <row r="23" spans="2:8" ht="15" thickBot="1" x14ac:dyDescent="0.2"/>
    <row r="24" spans="2:8" ht="15.75" customHeight="1" thickBot="1" x14ac:dyDescent="0.2">
      <c r="B24" s="124" t="s">
        <v>43</v>
      </c>
      <c r="C24" s="125"/>
      <c r="D24" s="125"/>
      <c r="E24" s="125"/>
      <c r="F24" s="125"/>
      <c r="G24" s="125"/>
      <c r="H24" s="126"/>
    </row>
    <row r="25" spans="2:8" ht="15.75" customHeight="1" thickBot="1" x14ac:dyDescent="0.2">
      <c r="B25" s="127" t="s">
        <v>44</v>
      </c>
      <c r="C25" s="129" t="s">
        <v>58</v>
      </c>
      <c r="D25" s="129" t="s">
        <v>45</v>
      </c>
      <c r="E25" s="129" t="s">
        <v>46</v>
      </c>
      <c r="F25" s="120" t="s">
        <v>39</v>
      </c>
      <c r="G25" s="120"/>
      <c r="H25" s="121"/>
    </row>
    <row r="26" spans="2:8" ht="29" thickBot="1" x14ac:dyDescent="0.2">
      <c r="B26" s="128"/>
      <c r="C26" s="130"/>
      <c r="D26" s="130"/>
      <c r="E26" s="130"/>
      <c r="F26" s="78" t="s">
        <v>29</v>
      </c>
      <c r="G26" s="78" t="s">
        <v>57</v>
      </c>
      <c r="H26" s="78" t="s">
        <v>28</v>
      </c>
    </row>
    <row r="27" spans="2:8" s="82" customFormat="1" x14ac:dyDescent="0.15">
      <c r="B27" s="87" t="s">
        <v>59</v>
      </c>
      <c r="C27" s="87" t="s">
        <v>58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</row>
    <row r="28" spans="2:8" s="82" customFormat="1" x14ac:dyDescent="0.15">
      <c r="B28" s="88" t="s">
        <v>59</v>
      </c>
      <c r="C28" s="88" t="s">
        <v>58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</row>
    <row r="29" spans="2:8" s="82" customFormat="1" x14ac:dyDescent="0.15">
      <c r="B29" s="88" t="s">
        <v>59</v>
      </c>
      <c r="C29" s="88" t="s">
        <v>58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</row>
    <row r="30" spans="2:8" s="82" customFormat="1" x14ac:dyDescent="0.15">
      <c r="B30" s="88" t="s">
        <v>59</v>
      </c>
      <c r="C30" s="88" t="s">
        <v>58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</row>
    <row r="31" spans="2:8" s="82" customFormat="1" x14ac:dyDescent="0.15">
      <c r="B31" s="88" t="s">
        <v>59</v>
      </c>
      <c r="C31" s="88" t="s">
        <v>58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</row>
    <row r="32" spans="2:8" s="82" customFormat="1" x14ac:dyDescent="0.15">
      <c r="B32" s="88" t="s">
        <v>59</v>
      </c>
      <c r="C32" s="88" t="s">
        <v>58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</row>
    <row r="33" spans="2:8" s="82" customFormat="1" x14ac:dyDescent="0.15">
      <c r="B33" s="88" t="s">
        <v>59</v>
      </c>
      <c r="C33" s="88" t="s">
        <v>58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</row>
    <row r="34" spans="2:8" s="82" customFormat="1" x14ac:dyDescent="0.15">
      <c r="B34" s="88" t="s">
        <v>59</v>
      </c>
      <c r="C34" s="88" t="s">
        <v>58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</row>
    <row r="35" spans="2:8" s="82" customFormat="1" ht="15" thickBot="1" x14ac:dyDescent="0.2">
      <c r="B35" s="89" t="s">
        <v>59</v>
      </c>
      <c r="C35" s="89" t="s">
        <v>58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</row>
    <row r="36" spans="2:8" ht="15" thickBot="1" x14ac:dyDescent="0.2">
      <c r="B36" s="91" t="s">
        <v>47</v>
      </c>
      <c r="C36" s="92"/>
      <c r="D36" s="103">
        <f>SUM(D27:D35)</f>
        <v>0</v>
      </c>
      <c r="E36" s="103"/>
      <c r="F36" s="103">
        <f>SUM(F27:F35)</f>
        <v>0</v>
      </c>
      <c r="G36" s="103">
        <f>SUM(G27:G35)</f>
        <v>0</v>
      </c>
      <c r="H36" s="103">
        <f>SUM(H27:H35)</f>
        <v>0</v>
      </c>
    </row>
    <row r="37" spans="2:8" ht="15" thickBot="1" x14ac:dyDescent="0.2">
      <c r="B37" s="81"/>
    </row>
    <row r="38" spans="2:8" ht="15" thickBot="1" x14ac:dyDescent="0.2">
      <c r="B38" s="134" t="s">
        <v>48</v>
      </c>
      <c r="C38" s="135"/>
      <c r="D38" s="135"/>
      <c r="E38" s="135"/>
      <c r="F38" s="135"/>
      <c r="G38" s="135"/>
      <c r="H38" s="136"/>
    </row>
    <row r="39" spans="2:8" ht="15" thickBot="1" x14ac:dyDescent="0.2">
      <c r="B39" s="127"/>
      <c r="C39" s="129" t="s">
        <v>60</v>
      </c>
      <c r="D39" s="138" t="s">
        <v>45</v>
      </c>
      <c r="E39" s="129" t="s">
        <v>46</v>
      </c>
      <c r="F39" s="119" t="s">
        <v>39</v>
      </c>
      <c r="G39" s="120"/>
      <c r="H39" s="121"/>
    </row>
    <row r="40" spans="2:8" ht="29" thickBot="1" x14ac:dyDescent="0.2">
      <c r="B40" s="137"/>
      <c r="C40" s="130"/>
      <c r="D40" s="139"/>
      <c r="E40" s="130"/>
      <c r="F40" s="100" t="s">
        <v>29</v>
      </c>
      <c r="G40" s="101" t="s">
        <v>57</v>
      </c>
      <c r="H40" s="100" t="s">
        <v>28</v>
      </c>
    </row>
    <row r="41" spans="2:8" s="82" customFormat="1" x14ac:dyDescent="0.15">
      <c r="B41" s="96" t="s">
        <v>59</v>
      </c>
      <c r="C41" s="96" t="s">
        <v>58</v>
      </c>
      <c r="D41" s="97">
        <v>0</v>
      </c>
      <c r="E41" s="98">
        <v>0</v>
      </c>
      <c r="F41" s="98">
        <v>0</v>
      </c>
      <c r="G41" s="99">
        <v>0</v>
      </c>
      <c r="H41" s="98">
        <v>0</v>
      </c>
    </row>
    <row r="42" spans="2:8" s="82" customFormat="1" x14ac:dyDescent="0.15">
      <c r="B42" s="88" t="s">
        <v>59</v>
      </c>
      <c r="C42" s="88" t="s">
        <v>58</v>
      </c>
      <c r="D42" s="29">
        <v>0</v>
      </c>
      <c r="E42" s="93">
        <v>0</v>
      </c>
      <c r="F42" s="93">
        <v>0</v>
      </c>
      <c r="G42" s="41">
        <v>0</v>
      </c>
      <c r="H42" s="93">
        <v>0</v>
      </c>
    </row>
    <row r="43" spans="2:8" s="82" customFormat="1" ht="15" thickBot="1" x14ac:dyDescent="0.2">
      <c r="B43" s="94" t="s">
        <v>59</v>
      </c>
      <c r="C43" s="94" t="s">
        <v>58</v>
      </c>
      <c r="D43" s="63">
        <v>0</v>
      </c>
      <c r="E43" s="95">
        <v>0</v>
      </c>
      <c r="F43" s="95">
        <v>0</v>
      </c>
      <c r="G43" s="64">
        <v>0</v>
      </c>
      <c r="H43" s="95">
        <v>0</v>
      </c>
    </row>
    <row r="44" spans="2:8" ht="15" thickBot="1" x14ac:dyDescent="0.2">
      <c r="B44" s="84" t="s">
        <v>47</v>
      </c>
      <c r="C44" s="85"/>
      <c r="D44" s="102">
        <f>SUM(D41:D43)</f>
        <v>0</v>
      </c>
      <c r="E44" s="103"/>
      <c r="F44" s="104">
        <f>SUM(F41:F43)</f>
        <v>0</v>
      </c>
      <c r="G44" s="103">
        <f>SUM(G41:G43)</f>
        <v>0</v>
      </c>
      <c r="H44" s="105">
        <f>SUM(H41:H43)</f>
        <v>0</v>
      </c>
    </row>
  </sheetData>
  <mergeCells count="19">
    <mergeCell ref="F39:H39"/>
    <mergeCell ref="B38:H38"/>
    <mergeCell ref="B39:B40"/>
    <mergeCell ref="C39:C40"/>
    <mergeCell ref="D39:D40"/>
    <mergeCell ref="E39:E40"/>
    <mergeCell ref="B2:H2"/>
    <mergeCell ref="B1:H1"/>
    <mergeCell ref="B13:G13"/>
    <mergeCell ref="C14:G14"/>
    <mergeCell ref="F25:H25"/>
    <mergeCell ref="B14:B15"/>
    <mergeCell ref="B24:H24"/>
    <mergeCell ref="B25:B26"/>
    <mergeCell ref="C25:C26"/>
    <mergeCell ref="D25:D26"/>
    <mergeCell ref="E25:E26"/>
    <mergeCell ref="C19:F19"/>
    <mergeCell ref="C20:F20"/>
  </mergeCells>
  <conditionalFormatting sqref="G20">
    <cfRule type="cellIs" dxfId="23" priority="1" operator="lessThan">
      <formula>0.25</formula>
    </cfRule>
  </conditionalFormatting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FADA-28E2-447E-9268-DC8200FC8B57}">
  <sheetPr>
    <tabColor theme="5" tint="-0.249977111117893"/>
    <pageSetUpPr fitToPage="1"/>
  </sheetPr>
  <dimension ref="A2:M35"/>
  <sheetViews>
    <sheetView showGridLines="0" zoomScale="70" zoomScaleNormal="70" workbookViewId="0">
      <selection activeCell="L1" sqref="L1:L1048576"/>
    </sheetView>
  </sheetViews>
  <sheetFormatPr baseColWidth="10" defaultColWidth="8.83203125" defaultRowHeight="15" x14ac:dyDescent="0.2"/>
  <cols>
    <col min="1" max="1" width="0.6640625" customWidth="1"/>
    <col min="2" max="2" width="59.5" customWidth="1"/>
    <col min="3" max="10" width="16.33203125" customWidth="1"/>
    <col min="11" max="12" width="2.6640625" customWidth="1"/>
    <col min="13" max="13" width="16.33203125" customWidth="1"/>
  </cols>
  <sheetData>
    <row r="2" spans="1:13" s="2" customFormat="1" ht="14" x14ac:dyDescent="0.15">
      <c r="B2" s="71" t="s">
        <v>70</v>
      </c>
      <c r="C2" s="72"/>
      <c r="D2" s="72"/>
      <c r="E2" s="72"/>
    </row>
    <row r="3" spans="1:13" s="2" customFormat="1" ht="14" x14ac:dyDescent="0.15">
      <c r="B3" s="73" t="s">
        <v>31</v>
      </c>
      <c r="C3" s="74">
        <v>425</v>
      </c>
      <c r="D3" s="73" t="s">
        <v>33</v>
      </c>
      <c r="E3" s="73"/>
    </row>
    <row r="4" spans="1:13" s="2" customFormat="1" ht="14" x14ac:dyDescent="0.15">
      <c r="B4" s="73" t="s">
        <v>32</v>
      </c>
      <c r="C4" s="74">
        <v>850</v>
      </c>
      <c r="D4" s="73" t="s">
        <v>33</v>
      </c>
      <c r="E4" s="73"/>
    </row>
    <row r="5" spans="1:13" s="2" customFormat="1" ht="14" x14ac:dyDescent="0.15">
      <c r="B5" s="73" t="s">
        <v>36</v>
      </c>
      <c r="C5" s="74">
        <v>850</v>
      </c>
      <c r="D5" s="73" t="s">
        <v>34</v>
      </c>
      <c r="E5" s="73"/>
    </row>
    <row r="6" spans="1:13" s="2" customFormat="1" ht="14" x14ac:dyDescent="0.15">
      <c r="B6" s="73" t="s">
        <v>37</v>
      </c>
      <c r="C6" s="74">
        <v>1275</v>
      </c>
      <c r="D6" s="73" t="s">
        <v>34</v>
      </c>
      <c r="E6" s="73"/>
    </row>
    <row r="7" spans="1:13" ht="16" thickBot="1" x14ac:dyDescent="0.25"/>
    <row r="8" spans="1:13" ht="26.25" customHeight="1" thickBot="1" x14ac:dyDescent="0.25">
      <c r="A8" s="2"/>
      <c r="B8" s="117" t="s">
        <v>3</v>
      </c>
      <c r="C8" s="118"/>
      <c r="D8" s="118"/>
      <c r="E8" s="118"/>
      <c r="F8" s="118"/>
      <c r="G8" s="118"/>
      <c r="H8" s="118"/>
      <c r="I8" s="118"/>
      <c r="J8" s="140"/>
    </row>
    <row r="9" spans="1:13" ht="64" customHeight="1" thickBot="1" x14ac:dyDescent="0.25">
      <c r="A9" s="2"/>
      <c r="B9" s="114" t="s">
        <v>77</v>
      </c>
      <c r="C9" s="141"/>
      <c r="D9" s="141"/>
      <c r="E9" s="141"/>
      <c r="F9" s="141"/>
      <c r="G9" s="141"/>
      <c r="H9" s="141"/>
      <c r="I9" s="115"/>
      <c r="J9" s="116"/>
      <c r="M9" s="113" t="s">
        <v>79</v>
      </c>
    </row>
    <row r="10" spans="1:13" ht="15.75" customHeight="1" x14ac:dyDescent="0.2">
      <c r="A10" s="2"/>
      <c r="B10" s="142" t="s">
        <v>52</v>
      </c>
      <c r="C10" s="144" t="s">
        <v>74</v>
      </c>
      <c r="D10" s="145"/>
      <c r="E10" s="145"/>
      <c r="F10" s="146"/>
      <c r="G10" s="145" t="s">
        <v>72</v>
      </c>
      <c r="H10" s="145"/>
      <c r="I10" s="146"/>
      <c r="J10" s="152" t="s">
        <v>73</v>
      </c>
    </row>
    <row r="11" spans="1:13" ht="18" customHeight="1" thickBot="1" x14ac:dyDescent="0.25">
      <c r="A11" s="2"/>
      <c r="B11" s="143"/>
      <c r="C11" s="147"/>
      <c r="D11" s="148"/>
      <c r="E11" s="148"/>
      <c r="F11" s="149"/>
      <c r="G11" s="150"/>
      <c r="H11" s="150"/>
      <c r="I11" s="151"/>
      <c r="J11" s="153"/>
    </row>
    <row r="12" spans="1:13" ht="15" customHeight="1" thickBot="1" x14ac:dyDescent="0.25">
      <c r="A12" s="2"/>
      <c r="B12" s="38" t="s">
        <v>21</v>
      </c>
      <c r="C12" s="155" t="s">
        <v>0</v>
      </c>
      <c r="D12" s="156" t="s">
        <v>29</v>
      </c>
      <c r="E12" s="158" t="s">
        <v>30</v>
      </c>
      <c r="F12" s="160" t="s">
        <v>28</v>
      </c>
      <c r="G12" s="162" t="s">
        <v>29</v>
      </c>
      <c r="H12" s="163" t="s">
        <v>53</v>
      </c>
      <c r="I12" s="163" t="s">
        <v>14</v>
      </c>
      <c r="J12" s="153"/>
    </row>
    <row r="13" spans="1:13" x14ac:dyDescent="0.2">
      <c r="A13" s="2"/>
      <c r="B13" s="167" t="s">
        <v>18</v>
      </c>
      <c r="C13" s="155"/>
      <c r="D13" s="156"/>
      <c r="E13" s="158"/>
      <c r="F13" s="160"/>
      <c r="G13" s="160"/>
      <c r="H13" s="164"/>
      <c r="I13" s="164"/>
      <c r="J13" s="153"/>
    </row>
    <row r="14" spans="1:13" ht="19.5" customHeight="1" thickBot="1" x14ac:dyDescent="0.25">
      <c r="A14" s="2"/>
      <c r="B14" s="168"/>
      <c r="C14" s="147"/>
      <c r="D14" s="157"/>
      <c r="E14" s="159"/>
      <c r="F14" s="161"/>
      <c r="G14" s="161"/>
      <c r="H14" s="165"/>
      <c r="I14" s="165"/>
      <c r="J14" s="154"/>
    </row>
    <row r="15" spans="1:13" ht="15" customHeight="1" x14ac:dyDescent="0.2">
      <c r="A15" s="2"/>
      <c r="B15" s="54" t="s">
        <v>19</v>
      </c>
      <c r="C15" s="19">
        <f>SUM(D15:F15)</f>
        <v>0</v>
      </c>
      <c r="D15" s="3">
        <v>0</v>
      </c>
      <c r="E15" s="3">
        <v>0</v>
      </c>
      <c r="F15" s="18">
        <v>0</v>
      </c>
      <c r="G15" s="39"/>
      <c r="H15" s="29">
        <v>0</v>
      </c>
      <c r="I15" s="43">
        <f>+H15+G15</f>
        <v>0</v>
      </c>
      <c r="J15" s="28">
        <f>+I15+C15</f>
        <v>0</v>
      </c>
    </row>
    <row r="16" spans="1:13" ht="15" customHeight="1" thickBot="1" x14ac:dyDescent="0.25">
      <c r="A16" s="2"/>
      <c r="B16" s="54" t="s">
        <v>20</v>
      </c>
      <c r="C16" s="20">
        <f>SUM(D16:F16)</f>
        <v>0</v>
      </c>
      <c r="D16" s="55">
        <v>0</v>
      </c>
      <c r="E16" s="55">
        <v>0</v>
      </c>
      <c r="F16" s="56">
        <v>0</v>
      </c>
      <c r="G16" s="39"/>
      <c r="H16" s="29">
        <v>0</v>
      </c>
      <c r="I16" s="44">
        <f>+H16+G16</f>
        <v>0</v>
      </c>
      <c r="J16" s="28">
        <f t="shared" ref="J16" si="0">+I16+C16</f>
        <v>0</v>
      </c>
    </row>
    <row r="17" spans="1:13" ht="15" customHeight="1" thickBot="1" x14ac:dyDescent="0.25">
      <c r="A17" s="2"/>
      <c r="B17" s="67" t="s">
        <v>50</v>
      </c>
      <c r="C17" s="32">
        <f>+C16+C15</f>
        <v>0</v>
      </c>
      <c r="D17" s="32">
        <f t="shared" ref="D17:I17" si="1">+D16+D15</f>
        <v>0</v>
      </c>
      <c r="E17" s="32">
        <f t="shared" si="1"/>
        <v>0</v>
      </c>
      <c r="F17" s="12">
        <f t="shared" si="1"/>
        <v>0</v>
      </c>
      <c r="G17" s="32"/>
      <c r="H17" s="32">
        <f t="shared" si="1"/>
        <v>0</v>
      </c>
      <c r="I17" s="32">
        <f t="shared" si="1"/>
        <v>0</v>
      </c>
      <c r="J17" s="13">
        <f>SUM(J15:J16)</f>
        <v>0</v>
      </c>
    </row>
    <row r="18" spans="1:13" ht="15" customHeight="1" thickBot="1" x14ac:dyDescent="0.25">
      <c r="A18" s="2"/>
      <c r="B18" s="9"/>
      <c r="C18" s="5"/>
      <c r="D18" s="4"/>
      <c r="E18" s="15"/>
      <c r="F18" s="173" t="s">
        <v>23</v>
      </c>
      <c r="G18" s="173"/>
      <c r="H18" s="58" t="e">
        <f>+H17/(H17+D17)</f>
        <v>#DIV/0!</v>
      </c>
      <c r="J18" s="16"/>
      <c r="M18" t="s">
        <v>27</v>
      </c>
    </row>
    <row r="19" spans="1:13" ht="15" customHeight="1" thickBot="1" x14ac:dyDescent="0.25">
      <c r="A19" s="2"/>
      <c r="B19" s="8" t="s">
        <v>17</v>
      </c>
      <c r="C19" s="47"/>
      <c r="D19" s="47"/>
      <c r="E19" s="47"/>
      <c r="F19" s="48"/>
      <c r="G19" s="46"/>
      <c r="H19" s="47"/>
      <c r="I19" s="48"/>
      <c r="J19" s="48"/>
    </row>
    <row r="20" spans="1:13" ht="15" customHeight="1" x14ac:dyDescent="0.2">
      <c r="A20" s="2"/>
      <c r="B20" s="68" t="s">
        <v>8</v>
      </c>
      <c r="C20" s="66">
        <f t="shared" ref="C20:C27" si="2">SUM(D20:F20)</f>
        <v>0</v>
      </c>
      <c r="D20" s="3">
        <v>0</v>
      </c>
      <c r="E20" s="3">
        <v>0</v>
      </c>
      <c r="F20" s="18">
        <v>0</v>
      </c>
      <c r="G20" s="41">
        <v>0</v>
      </c>
      <c r="H20" s="29">
        <v>0</v>
      </c>
      <c r="I20" s="43">
        <f t="shared" ref="I20:I27" si="3">+H20+G20</f>
        <v>0</v>
      </c>
      <c r="J20" s="28">
        <f>+I20+C20</f>
        <v>0</v>
      </c>
    </row>
    <row r="21" spans="1:13" ht="15" customHeight="1" x14ac:dyDescent="0.2">
      <c r="A21" s="2"/>
      <c r="B21" s="69" t="s">
        <v>9</v>
      </c>
      <c r="C21" s="66">
        <f t="shared" si="2"/>
        <v>0</v>
      </c>
      <c r="D21" s="3">
        <v>0</v>
      </c>
      <c r="E21" s="3">
        <v>0</v>
      </c>
      <c r="F21" s="18">
        <v>0</v>
      </c>
      <c r="G21" s="41">
        <v>0</v>
      </c>
      <c r="H21" s="29">
        <v>0</v>
      </c>
      <c r="I21" s="43">
        <f t="shared" si="3"/>
        <v>0</v>
      </c>
      <c r="J21" s="28">
        <f t="shared" ref="J21:J27" si="4">+I21+C21</f>
        <v>0</v>
      </c>
    </row>
    <row r="22" spans="1:13" ht="15" customHeight="1" x14ac:dyDescent="0.2">
      <c r="A22" s="2"/>
      <c r="B22" s="69" t="s">
        <v>10</v>
      </c>
      <c r="C22" s="66">
        <f t="shared" si="2"/>
        <v>0</v>
      </c>
      <c r="D22" s="3">
        <v>0</v>
      </c>
      <c r="E22" s="3">
        <v>0</v>
      </c>
      <c r="F22" s="18">
        <v>0</v>
      </c>
      <c r="G22" s="41">
        <v>0</v>
      </c>
      <c r="H22" s="29">
        <v>0</v>
      </c>
      <c r="I22" s="43">
        <f t="shared" si="3"/>
        <v>0</v>
      </c>
      <c r="J22" s="28">
        <f t="shared" si="4"/>
        <v>0</v>
      </c>
    </row>
    <row r="23" spans="1:13" ht="15" customHeight="1" x14ac:dyDescent="0.2">
      <c r="A23" s="2"/>
      <c r="B23" s="69" t="s">
        <v>11</v>
      </c>
      <c r="C23" s="66">
        <f t="shared" si="2"/>
        <v>0</v>
      </c>
      <c r="D23" s="3">
        <v>0</v>
      </c>
      <c r="E23" s="3">
        <v>0</v>
      </c>
      <c r="F23" s="18">
        <v>0</v>
      </c>
      <c r="G23" s="41">
        <v>0</v>
      </c>
      <c r="H23" s="29">
        <v>0</v>
      </c>
      <c r="I23" s="43">
        <f t="shared" si="3"/>
        <v>0</v>
      </c>
      <c r="J23" s="28">
        <f t="shared" si="4"/>
        <v>0</v>
      </c>
    </row>
    <row r="24" spans="1:13" ht="15" customHeight="1" x14ac:dyDescent="0.2">
      <c r="A24" s="2"/>
      <c r="B24" s="69" t="s">
        <v>12</v>
      </c>
      <c r="C24" s="66">
        <f t="shared" si="2"/>
        <v>0</v>
      </c>
      <c r="D24" s="3">
        <v>0</v>
      </c>
      <c r="E24" s="3">
        <v>0</v>
      </c>
      <c r="F24" s="18">
        <v>0</v>
      </c>
      <c r="G24" s="41">
        <v>0</v>
      </c>
      <c r="H24" s="29">
        <v>0</v>
      </c>
      <c r="I24" s="43">
        <f t="shared" si="3"/>
        <v>0</v>
      </c>
      <c r="J24" s="28">
        <f t="shared" si="4"/>
        <v>0</v>
      </c>
    </row>
    <row r="25" spans="1:13" ht="15" customHeight="1" x14ac:dyDescent="0.2">
      <c r="A25" s="2"/>
      <c r="B25" s="69" t="s">
        <v>24</v>
      </c>
      <c r="C25" s="66">
        <f t="shared" si="2"/>
        <v>0</v>
      </c>
      <c r="D25" s="3">
        <v>0</v>
      </c>
      <c r="E25" s="3">
        <v>0</v>
      </c>
      <c r="F25" s="18">
        <v>0</v>
      </c>
      <c r="G25" s="41">
        <v>0</v>
      </c>
      <c r="H25" s="29">
        <v>0</v>
      </c>
      <c r="I25" s="43">
        <f t="shared" si="3"/>
        <v>0</v>
      </c>
      <c r="J25" s="28">
        <f t="shared" si="4"/>
        <v>0</v>
      </c>
    </row>
    <row r="26" spans="1:13" ht="15" customHeight="1" x14ac:dyDescent="0.2">
      <c r="A26" s="2"/>
      <c r="B26" s="69" t="s">
        <v>25</v>
      </c>
      <c r="C26" s="66">
        <f t="shared" si="2"/>
        <v>0</v>
      </c>
      <c r="D26" s="3">
        <v>0</v>
      </c>
      <c r="E26" s="3">
        <v>0</v>
      </c>
      <c r="F26" s="18">
        <v>0</v>
      </c>
      <c r="G26" s="41">
        <v>0</v>
      </c>
      <c r="H26" s="29">
        <v>0</v>
      </c>
      <c r="I26" s="43">
        <f t="shared" si="3"/>
        <v>0</v>
      </c>
      <c r="J26" s="28">
        <f t="shared" si="4"/>
        <v>0</v>
      </c>
    </row>
    <row r="27" spans="1:13" ht="15" customHeight="1" thickBot="1" x14ac:dyDescent="0.25">
      <c r="A27" s="2"/>
      <c r="B27" s="70" t="s">
        <v>26</v>
      </c>
      <c r="C27" s="66">
        <f t="shared" si="2"/>
        <v>0</v>
      </c>
      <c r="D27" s="3">
        <v>0</v>
      </c>
      <c r="E27" s="3">
        <v>0</v>
      </c>
      <c r="F27" s="18">
        <v>0</v>
      </c>
      <c r="G27" s="41">
        <v>0</v>
      </c>
      <c r="H27" s="29">
        <v>0</v>
      </c>
      <c r="I27" s="43">
        <f t="shared" si="3"/>
        <v>0</v>
      </c>
      <c r="J27" s="28">
        <f t="shared" si="4"/>
        <v>0</v>
      </c>
    </row>
    <row r="28" spans="1:13" ht="15" customHeight="1" thickBot="1" x14ac:dyDescent="0.25">
      <c r="A28" s="2"/>
      <c r="B28" s="67" t="s">
        <v>1</v>
      </c>
      <c r="C28" s="32">
        <f>SUM(C20:C27)</f>
        <v>0</v>
      </c>
      <c r="D28" s="32">
        <f t="shared" ref="D28:J28" si="5">SUM(D20:D27)</f>
        <v>0</v>
      </c>
      <c r="E28" s="32">
        <f t="shared" si="5"/>
        <v>0</v>
      </c>
      <c r="F28" s="1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13">
        <f t="shared" si="5"/>
        <v>0</v>
      </c>
    </row>
    <row r="29" spans="1:13" ht="29.25" customHeight="1" thickBot="1" x14ac:dyDescent="0.25">
      <c r="A29" s="2"/>
      <c r="B29" s="35"/>
      <c r="C29" s="36"/>
      <c r="D29" s="4"/>
      <c r="E29" s="166" t="s">
        <v>16</v>
      </c>
      <c r="F29" s="166"/>
      <c r="G29" s="166"/>
      <c r="H29" s="58" t="e">
        <f>+I28/I34</f>
        <v>#DIV/0!</v>
      </c>
      <c r="J29" s="16"/>
      <c r="M29" s="59"/>
    </row>
    <row r="30" spans="1:13" ht="15" customHeight="1" thickBot="1" x14ac:dyDescent="0.25">
      <c r="A30" s="2"/>
      <c r="B30" s="8" t="s">
        <v>75</v>
      </c>
      <c r="C30" s="17"/>
      <c r="D30" s="37"/>
      <c r="E30" s="37"/>
      <c r="F30" s="37"/>
      <c r="G30" s="45">
        <v>0</v>
      </c>
      <c r="H30" s="16">
        <v>0</v>
      </c>
      <c r="I30" s="13">
        <f>+H30+G30</f>
        <v>0</v>
      </c>
      <c r="J30" s="13">
        <f>+I30</f>
        <v>0</v>
      </c>
    </row>
    <row r="31" spans="1:13" ht="15" customHeight="1" thickBot="1" x14ac:dyDescent="0.25">
      <c r="A31" s="2"/>
      <c r="B31" s="14"/>
      <c r="C31" s="6"/>
      <c r="D31" s="4"/>
      <c r="E31" s="4"/>
      <c r="F31" s="34"/>
      <c r="G31" s="4"/>
      <c r="H31" s="6"/>
      <c r="J31" s="10"/>
    </row>
    <row r="32" spans="1:13" ht="15" customHeight="1" thickBot="1" x14ac:dyDescent="0.25">
      <c r="A32" s="2"/>
      <c r="B32" s="8" t="s">
        <v>78</v>
      </c>
      <c r="C32" s="17"/>
      <c r="D32" s="169"/>
      <c r="E32" s="169"/>
      <c r="F32" s="170"/>
      <c r="G32" s="57" t="e">
        <f>+H32/(H28+H30)</f>
        <v>#DIV/0!</v>
      </c>
      <c r="H32" s="112">
        <f>+(H28+H30)*0.05</f>
        <v>0</v>
      </c>
      <c r="I32" s="13">
        <f>+H32</f>
        <v>0</v>
      </c>
      <c r="J32" s="13">
        <f>+I32</f>
        <v>0</v>
      </c>
    </row>
    <row r="33" spans="1:13" ht="15" customHeight="1" thickBot="1" x14ac:dyDescent="0.25">
      <c r="A33" s="2"/>
      <c r="B33" s="9"/>
      <c r="C33" s="5"/>
      <c r="D33" s="4"/>
      <c r="E33" s="4"/>
      <c r="F33" s="31"/>
      <c r="G33" s="31"/>
      <c r="H33" s="7"/>
      <c r="J33" s="10"/>
    </row>
    <row r="34" spans="1:13" ht="15" customHeight="1" thickBot="1" x14ac:dyDescent="0.25">
      <c r="A34" s="2"/>
      <c r="B34" s="8" t="s">
        <v>76</v>
      </c>
      <c r="C34" s="17">
        <f>+C28+C17</f>
        <v>0</v>
      </c>
      <c r="D34" s="32">
        <f>+D28+D17</f>
        <v>0</v>
      </c>
      <c r="E34" s="32">
        <f>+E28+E17</f>
        <v>0</v>
      </c>
      <c r="F34" s="12">
        <f>+F28+F17</f>
        <v>0</v>
      </c>
      <c r="G34" s="17">
        <f>+G30+G28</f>
        <v>0</v>
      </c>
      <c r="H34" s="12">
        <f>+H32+H30+H28+H17</f>
        <v>0</v>
      </c>
      <c r="I34" s="12">
        <f>+I32+I30+I28+I17</f>
        <v>0</v>
      </c>
      <c r="J34" s="13">
        <f>+J32+J30+J28+J17</f>
        <v>0</v>
      </c>
    </row>
    <row r="35" spans="1:13" ht="15" customHeight="1" x14ac:dyDescent="0.2">
      <c r="A35" s="2"/>
      <c r="B35" s="22"/>
      <c r="C35" s="5"/>
      <c r="D35" s="4"/>
      <c r="E35" s="5"/>
      <c r="F35" s="171" t="s">
        <v>15</v>
      </c>
      <c r="G35" s="172"/>
      <c r="H35" s="65" t="e">
        <f>+I34/(I34+D34)</f>
        <v>#DIV/0!</v>
      </c>
      <c r="I35" s="5"/>
      <c r="J35" s="5"/>
      <c r="M35" t="s">
        <v>27</v>
      </c>
    </row>
  </sheetData>
  <mergeCells count="18">
    <mergeCell ref="E29:G29"/>
    <mergeCell ref="B13:B14"/>
    <mergeCell ref="D32:F32"/>
    <mergeCell ref="F35:G35"/>
    <mergeCell ref="I12:I14"/>
    <mergeCell ref="F18:G18"/>
    <mergeCell ref="B8:J8"/>
    <mergeCell ref="B9:J9"/>
    <mergeCell ref="B10:B11"/>
    <mergeCell ref="C10:F11"/>
    <mergeCell ref="G10:I11"/>
    <mergeCell ref="J10:J14"/>
    <mergeCell ref="C12:C14"/>
    <mergeCell ref="D12:D14"/>
    <mergeCell ref="E12:E14"/>
    <mergeCell ref="F12:F14"/>
    <mergeCell ref="G12:G14"/>
    <mergeCell ref="H12:H14"/>
  </mergeCells>
  <conditionalFormatting sqref="C29:C31">
    <cfRule type="cellIs" dxfId="22" priority="33" operator="lessThan">
      <formula>#REF!</formula>
    </cfRule>
  </conditionalFormatting>
  <conditionalFormatting sqref="C32 H30:H31">
    <cfRule type="cellIs" dxfId="21" priority="35" operator="greaterThan">
      <formula>#REF!</formula>
    </cfRule>
  </conditionalFormatting>
  <conditionalFormatting sqref="H32">
    <cfRule type="cellIs" dxfId="20" priority="31" operator="greaterThan">
      <formula>#REF!</formula>
    </cfRule>
  </conditionalFormatting>
  <conditionalFormatting sqref="C33">
    <cfRule type="cellIs" dxfId="19" priority="28" operator="lessThan">
      <formula>#REF!</formula>
    </cfRule>
  </conditionalFormatting>
  <conditionalFormatting sqref="C35">
    <cfRule type="cellIs" dxfId="18" priority="27" operator="lessThan">
      <formula>#REF!</formula>
    </cfRule>
  </conditionalFormatting>
  <conditionalFormatting sqref="G30">
    <cfRule type="cellIs" dxfId="17" priority="20" operator="greaterThan">
      <formula>#REF!</formula>
    </cfRule>
  </conditionalFormatting>
  <conditionalFormatting sqref="C18">
    <cfRule type="cellIs" dxfId="16" priority="16" operator="lessThan">
      <formula>#REF!</formula>
    </cfRule>
  </conditionalFormatting>
  <conditionalFormatting sqref="E35">
    <cfRule type="cellIs" dxfId="15" priority="6" operator="lessThan">
      <formula>#REF!</formula>
    </cfRule>
  </conditionalFormatting>
  <conditionalFormatting sqref="I35:J35">
    <cfRule type="cellIs" dxfId="14" priority="5" operator="lessThan">
      <formula>#REF!</formula>
    </cfRule>
  </conditionalFormatting>
  <conditionalFormatting sqref="C28">
    <cfRule type="cellIs" dxfId="13" priority="4" operator="lessThan">
      <formula>#REF!</formula>
    </cfRule>
  </conditionalFormatting>
  <conditionalFormatting sqref="C17">
    <cfRule type="cellIs" dxfId="12" priority="3" operator="less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N39"/>
  <sheetViews>
    <sheetView showGridLines="0" zoomScale="70" zoomScaleNormal="70" workbookViewId="0">
      <selection activeCell="C34" sqref="C34"/>
    </sheetView>
  </sheetViews>
  <sheetFormatPr baseColWidth="10" defaultColWidth="8.83203125" defaultRowHeight="15" x14ac:dyDescent="0.2"/>
  <cols>
    <col min="1" max="1" width="0.6640625" customWidth="1"/>
    <col min="2" max="2" width="59.5" customWidth="1"/>
    <col min="3" max="10" width="16.33203125" customWidth="1"/>
    <col min="11" max="13" width="2.6640625" customWidth="1"/>
    <col min="14" max="14" width="16.33203125" customWidth="1"/>
  </cols>
  <sheetData>
    <row r="1" spans="1:14" ht="26.25" customHeight="1" thickBot="1" x14ac:dyDescent="0.25">
      <c r="A1" s="2"/>
      <c r="B1" s="117" t="s">
        <v>3</v>
      </c>
      <c r="C1" s="118"/>
      <c r="D1" s="118"/>
      <c r="E1" s="118"/>
      <c r="F1" s="118"/>
      <c r="G1" s="118"/>
      <c r="H1" s="118"/>
      <c r="I1" s="118"/>
      <c r="J1" s="140"/>
    </row>
    <row r="2" spans="1:14" ht="64" customHeight="1" thickBot="1" x14ac:dyDescent="0.25">
      <c r="A2" s="2"/>
      <c r="B2" s="114" t="s">
        <v>71</v>
      </c>
      <c r="C2" s="141"/>
      <c r="D2" s="141"/>
      <c r="E2" s="141"/>
      <c r="F2" s="141"/>
      <c r="G2" s="141"/>
      <c r="H2" s="141"/>
      <c r="I2" s="115"/>
      <c r="J2" s="116"/>
      <c r="N2" s="113" t="s">
        <v>79</v>
      </c>
    </row>
    <row r="3" spans="1:14" ht="15.75" customHeight="1" x14ac:dyDescent="0.2">
      <c r="A3" s="2"/>
      <c r="B3" s="142" t="s">
        <v>51</v>
      </c>
      <c r="C3" s="144" t="s">
        <v>74</v>
      </c>
      <c r="D3" s="145"/>
      <c r="E3" s="145"/>
      <c r="F3" s="146"/>
      <c r="G3" s="145" t="s">
        <v>72</v>
      </c>
      <c r="H3" s="145"/>
      <c r="I3" s="146"/>
      <c r="J3" s="152" t="s">
        <v>73</v>
      </c>
    </row>
    <row r="4" spans="1:14" ht="18" customHeight="1" thickBot="1" x14ac:dyDescent="0.25">
      <c r="A4" s="2"/>
      <c r="B4" s="143"/>
      <c r="C4" s="147"/>
      <c r="D4" s="148"/>
      <c r="E4" s="148"/>
      <c r="F4" s="149"/>
      <c r="G4" s="150"/>
      <c r="H4" s="150"/>
      <c r="I4" s="151"/>
      <c r="J4" s="153"/>
    </row>
    <row r="5" spans="1:14" ht="15" customHeight="1" thickBot="1" x14ac:dyDescent="0.25">
      <c r="A5" s="2"/>
      <c r="B5" s="38" t="s">
        <v>21</v>
      </c>
      <c r="C5" s="155" t="s">
        <v>0</v>
      </c>
      <c r="D5" s="156" t="s">
        <v>29</v>
      </c>
      <c r="E5" s="158" t="s">
        <v>30</v>
      </c>
      <c r="F5" s="160" t="s">
        <v>28</v>
      </c>
      <c r="G5" s="162" t="s">
        <v>29</v>
      </c>
      <c r="H5" s="163" t="s">
        <v>53</v>
      </c>
      <c r="I5" s="163" t="s">
        <v>14</v>
      </c>
      <c r="J5" s="153"/>
    </row>
    <row r="6" spans="1:14" x14ac:dyDescent="0.2">
      <c r="A6" s="2"/>
      <c r="B6" s="174" t="s">
        <v>18</v>
      </c>
      <c r="C6" s="155"/>
      <c r="D6" s="156"/>
      <c r="E6" s="158"/>
      <c r="F6" s="160"/>
      <c r="G6" s="160"/>
      <c r="H6" s="164"/>
      <c r="I6" s="164"/>
      <c r="J6" s="153"/>
    </row>
    <row r="7" spans="1:14" ht="53.25" customHeight="1" thickBot="1" x14ac:dyDescent="0.25">
      <c r="A7" s="2"/>
      <c r="B7" s="168"/>
      <c r="C7" s="147"/>
      <c r="D7" s="157"/>
      <c r="E7" s="159"/>
      <c r="F7" s="161"/>
      <c r="G7" s="161"/>
      <c r="H7" s="165"/>
      <c r="I7" s="165"/>
      <c r="J7" s="154"/>
    </row>
    <row r="8" spans="1:14" ht="15" customHeight="1" x14ac:dyDescent="0.2">
      <c r="A8" s="2"/>
      <c r="B8" s="54" t="s">
        <v>19</v>
      </c>
      <c r="C8" s="19">
        <f>SUM(D8:F8)</f>
        <v>0</v>
      </c>
      <c r="D8" s="3">
        <v>0</v>
      </c>
      <c r="E8" s="3">
        <v>0</v>
      </c>
      <c r="F8" s="18">
        <v>0</v>
      </c>
      <c r="G8" s="39"/>
      <c r="H8" s="29">
        <v>0</v>
      </c>
      <c r="I8" s="43">
        <f>+H8+G8</f>
        <v>0</v>
      </c>
      <c r="J8" s="28">
        <f>+I8+C8</f>
        <v>0</v>
      </c>
    </row>
    <row r="9" spans="1:14" ht="15" customHeight="1" thickBot="1" x14ac:dyDescent="0.25">
      <c r="A9" s="2"/>
      <c r="B9" s="54" t="s">
        <v>20</v>
      </c>
      <c r="C9" s="20">
        <f>SUM(D9:F9)</f>
        <v>0</v>
      </c>
      <c r="D9" s="55">
        <v>0</v>
      </c>
      <c r="E9" s="55">
        <v>0</v>
      </c>
      <c r="F9" s="56">
        <v>0</v>
      </c>
      <c r="G9" s="39"/>
      <c r="H9" s="29">
        <v>0</v>
      </c>
      <c r="I9" s="44">
        <f>+H9+G9</f>
        <v>0</v>
      </c>
      <c r="J9" s="28">
        <f t="shared" ref="J9" si="0">+I9+C9</f>
        <v>0</v>
      </c>
    </row>
    <row r="10" spans="1:14" ht="15" customHeight="1" thickBot="1" x14ac:dyDescent="0.25">
      <c r="A10" s="2"/>
      <c r="B10" s="67" t="s">
        <v>50</v>
      </c>
      <c r="C10" s="32">
        <f>+C9+C8</f>
        <v>0</v>
      </c>
      <c r="D10" s="32">
        <f t="shared" ref="D10:I10" si="1">+D9+D8</f>
        <v>0</v>
      </c>
      <c r="E10" s="32">
        <f t="shared" si="1"/>
        <v>0</v>
      </c>
      <c r="F10" s="12">
        <f t="shared" si="1"/>
        <v>0</v>
      </c>
      <c r="G10" s="32"/>
      <c r="H10" s="32">
        <f t="shared" si="1"/>
        <v>0</v>
      </c>
      <c r="I10" s="32">
        <f t="shared" si="1"/>
        <v>0</v>
      </c>
      <c r="J10" s="13">
        <f>SUM(J8:J9)</f>
        <v>0</v>
      </c>
    </row>
    <row r="11" spans="1:14" ht="15" customHeight="1" thickBot="1" x14ac:dyDescent="0.25">
      <c r="A11" s="2"/>
      <c r="B11" s="9"/>
      <c r="C11" s="5"/>
      <c r="D11" s="4"/>
      <c r="E11" s="15"/>
      <c r="F11" s="173" t="s">
        <v>23</v>
      </c>
      <c r="G11" s="173"/>
      <c r="H11" s="58" t="e">
        <f>+H10/(H10+D10)</f>
        <v>#DIV/0!</v>
      </c>
      <c r="J11" s="16"/>
      <c r="N11" t="s">
        <v>27</v>
      </c>
    </row>
    <row r="12" spans="1:14" ht="15" customHeight="1" thickBot="1" x14ac:dyDescent="0.25">
      <c r="A12" s="2"/>
      <c r="B12" s="8" t="s">
        <v>17</v>
      </c>
      <c r="C12" s="47"/>
      <c r="D12" s="47"/>
      <c r="E12" s="47"/>
      <c r="F12" s="48"/>
      <c r="G12" s="46"/>
      <c r="H12" s="47"/>
      <c r="I12" s="48"/>
      <c r="J12" s="48"/>
    </row>
    <row r="13" spans="1:14" ht="15" customHeight="1" x14ac:dyDescent="0.2">
      <c r="A13" s="2"/>
      <c r="B13" s="68" t="s">
        <v>8</v>
      </c>
      <c r="C13" s="66">
        <f t="shared" ref="C13:C20" si="2">SUM(D13:F13)</f>
        <v>0</v>
      </c>
      <c r="D13" s="3">
        <v>0</v>
      </c>
      <c r="E13" s="3">
        <v>0</v>
      </c>
      <c r="F13" s="18">
        <v>0</v>
      </c>
      <c r="G13" s="41">
        <v>0</v>
      </c>
      <c r="H13" s="29">
        <v>0</v>
      </c>
      <c r="I13" s="43">
        <f t="shared" ref="I13:I20" si="3">+H13+G13</f>
        <v>0</v>
      </c>
      <c r="J13" s="28">
        <f>+I13+C13</f>
        <v>0</v>
      </c>
    </row>
    <row r="14" spans="1:14" ht="15" customHeight="1" x14ac:dyDescent="0.2">
      <c r="A14" s="2"/>
      <c r="B14" s="69" t="s">
        <v>9</v>
      </c>
      <c r="C14" s="66">
        <f t="shared" si="2"/>
        <v>0</v>
      </c>
      <c r="D14" s="3">
        <v>0</v>
      </c>
      <c r="E14" s="3">
        <v>0</v>
      </c>
      <c r="F14" s="18">
        <v>0</v>
      </c>
      <c r="G14" s="41">
        <v>0</v>
      </c>
      <c r="H14" s="29">
        <v>0</v>
      </c>
      <c r="I14" s="43">
        <f t="shared" si="3"/>
        <v>0</v>
      </c>
      <c r="J14" s="28">
        <f t="shared" ref="J14:J20" si="4">+I14+C14</f>
        <v>0</v>
      </c>
    </row>
    <row r="15" spans="1:14" ht="15" customHeight="1" x14ac:dyDescent="0.2">
      <c r="A15" s="2"/>
      <c r="B15" s="69" t="s">
        <v>10</v>
      </c>
      <c r="C15" s="66">
        <f t="shared" si="2"/>
        <v>0</v>
      </c>
      <c r="D15" s="3">
        <v>0</v>
      </c>
      <c r="E15" s="3">
        <v>0</v>
      </c>
      <c r="F15" s="18">
        <v>0</v>
      </c>
      <c r="G15" s="41">
        <v>0</v>
      </c>
      <c r="H15" s="29">
        <v>0</v>
      </c>
      <c r="I15" s="43">
        <f t="shared" si="3"/>
        <v>0</v>
      </c>
      <c r="J15" s="28">
        <f t="shared" si="4"/>
        <v>0</v>
      </c>
    </row>
    <row r="16" spans="1:14" ht="15" customHeight="1" x14ac:dyDescent="0.2">
      <c r="A16" s="2"/>
      <c r="B16" s="69" t="s">
        <v>11</v>
      </c>
      <c r="C16" s="66">
        <f t="shared" si="2"/>
        <v>0</v>
      </c>
      <c r="D16" s="3">
        <v>0</v>
      </c>
      <c r="E16" s="3">
        <v>0</v>
      </c>
      <c r="F16" s="18">
        <v>0</v>
      </c>
      <c r="G16" s="41">
        <v>0</v>
      </c>
      <c r="H16" s="29">
        <v>0</v>
      </c>
      <c r="I16" s="43">
        <f t="shared" si="3"/>
        <v>0</v>
      </c>
      <c r="J16" s="28">
        <f t="shared" si="4"/>
        <v>0</v>
      </c>
    </row>
    <row r="17" spans="1:14" ht="15" customHeight="1" x14ac:dyDescent="0.2">
      <c r="A17" s="2"/>
      <c r="B17" s="69" t="s">
        <v>12</v>
      </c>
      <c r="C17" s="66">
        <f t="shared" si="2"/>
        <v>0</v>
      </c>
      <c r="D17" s="3">
        <v>0</v>
      </c>
      <c r="E17" s="3">
        <v>0</v>
      </c>
      <c r="F17" s="18">
        <v>0</v>
      </c>
      <c r="G17" s="41">
        <v>0</v>
      </c>
      <c r="H17" s="29">
        <v>0</v>
      </c>
      <c r="I17" s="43">
        <f t="shared" si="3"/>
        <v>0</v>
      </c>
      <c r="J17" s="28">
        <f t="shared" ref="J17" si="5">+I17+C17</f>
        <v>0</v>
      </c>
    </row>
    <row r="18" spans="1:14" ht="15" customHeight="1" x14ac:dyDescent="0.2">
      <c r="A18" s="2"/>
      <c r="B18" s="69" t="s">
        <v>24</v>
      </c>
      <c r="C18" s="66">
        <f t="shared" si="2"/>
        <v>0</v>
      </c>
      <c r="D18" s="3">
        <v>0</v>
      </c>
      <c r="E18" s="3">
        <v>0</v>
      </c>
      <c r="F18" s="18">
        <v>0</v>
      </c>
      <c r="G18" s="41">
        <v>0</v>
      </c>
      <c r="H18" s="29">
        <v>0</v>
      </c>
      <c r="I18" s="43">
        <f t="shared" si="3"/>
        <v>0</v>
      </c>
      <c r="J18" s="28">
        <f t="shared" ref="J18" si="6">+I18+C18</f>
        <v>0</v>
      </c>
    </row>
    <row r="19" spans="1:14" ht="15" customHeight="1" x14ac:dyDescent="0.2">
      <c r="A19" s="2"/>
      <c r="B19" s="69" t="s">
        <v>25</v>
      </c>
      <c r="C19" s="66">
        <f t="shared" si="2"/>
        <v>0</v>
      </c>
      <c r="D19" s="3">
        <v>0</v>
      </c>
      <c r="E19" s="3">
        <v>0</v>
      </c>
      <c r="F19" s="18">
        <v>0</v>
      </c>
      <c r="G19" s="41">
        <v>0</v>
      </c>
      <c r="H19" s="29">
        <v>0</v>
      </c>
      <c r="I19" s="43">
        <f t="shared" si="3"/>
        <v>0</v>
      </c>
      <c r="J19" s="28">
        <f t="shared" ref="J19" si="7">+I19+C19</f>
        <v>0</v>
      </c>
    </row>
    <row r="20" spans="1:14" ht="15" customHeight="1" thickBot="1" x14ac:dyDescent="0.25">
      <c r="A20" s="2"/>
      <c r="B20" s="70" t="s">
        <v>26</v>
      </c>
      <c r="C20" s="66">
        <f t="shared" si="2"/>
        <v>0</v>
      </c>
      <c r="D20" s="3">
        <v>0</v>
      </c>
      <c r="E20" s="3">
        <v>0</v>
      </c>
      <c r="F20" s="18">
        <v>0</v>
      </c>
      <c r="G20" s="41">
        <v>0</v>
      </c>
      <c r="H20" s="29">
        <v>0</v>
      </c>
      <c r="I20" s="43">
        <f t="shared" si="3"/>
        <v>0</v>
      </c>
      <c r="J20" s="28">
        <f t="shared" si="4"/>
        <v>0</v>
      </c>
    </row>
    <row r="21" spans="1:14" ht="15" customHeight="1" thickBot="1" x14ac:dyDescent="0.25">
      <c r="A21" s="2"/>
      <c r="B21" s="67" t="s">
        <v>1</v>
      </c>
      <c r="C21" s="32">
        <f>SUM(C13:C20)</f>
        <v>0</v>
      </c>
      <c r="D21" s="32">
        <f t="shared" ref="D21:J21" si="8">SUM(D13:D20)</f>
        <v>0</v>
      </c>
      <c r="E21" s="32">
        <f t="shared" si="8"/>
        <v>0</v>
      </c>
      <c r="F21" s="12">
        <f t="shared" si="8"/>
        <v>0</v>
      </c>
      <c r="G21" s="32">
        <f t="shared" si="8"/>
        <v>0</v>
      </c>
      <c r="H21" s="32">
        <f>SUM(H13:H20)</f>
        <v>0</v>
      </c>
      <c r="I21" s="32">
        <f t="shared" si="8"/>
        <v>0</v>
      </c>
      <c r="J21" s="13">
        <f t="shared" si="8"/>
        <v>0</v>
      </c>
    </row>
    <row r="22" spans="1:14" ht="25.5" customHeight="1" thickBot="1" x14ac:dyDescent="0.25">
      <c r="A22" s="2"/>
      <c r="B22" s="35"/>
      <c r="C22" s="36"/>
      <c r="D22" s="4"/>
      <c r="E22" s="166" t="s">
        <v>16</v>
      </c>
      <c r="F22" s="166"/>
      <c r="G22" s="166"/>
      <c r="H22" s="58" t="e">
        <f>+I21/I38</f>
        <v>#DIV/0!</v>
      </c>
      <c r="J22" s="16"/>
      <c r="N22" s="59"/>
    </row>
    <row r="23" spans="1:14" ht="15" customHeight="1" thickBot="1" x14ac:dyDescent="0.25">
      <c r="A23" s="2"/>
      <c r="B23" s="8" t="s">
        <v>13</v>
      </c>
      <c r="C23" s="46"/>
      <c r="D23" s="47"/>
      <c r="E23" s="47"/>
      <c r="F23" s="48"/>
      <c r="G23" s="46"/>
      <c r="H23" s="47"/>
      <c r="I23" s="48"/>
      <c r="J23" s="48"/>
    </row>
    <row r="24" spans="1:14" ht="15" customHeight="1" x14ac:dyDescent="0.2">
      <c r="A24" s="2"/>
      <c r="B24" s="25" t="s">
        <v>2</v>
      </c>
      <c r="C24" s="19">
        <f t="shared" ref="C24:C27" si="9">SUM(D24:F24)</f>
        <v>0</v>
      </c>
      <c r="D24" s="3">
        <v>0</v>
      </c>
      <c r="E24" s="3">
        <v>0</v>
      </c>
      <c r="F24" s="18">
        <v>0</v>
      </c>
      <c r="G24" s="49"/>
      <c r="H24" s="29">
        <v>0</v>
      </c>
      <c r="I24" s="43">
        <f>+H24+G24</f>
        <v>0</v>
      </c>
      <c r="J24" s="42">
        <f t="shared" ref="J24:J28" si="10">+I24+C24</f>
        <v>0</v>
      </c>
    </row>
    <row r="25" spans="1:14" ht="15" customHeight="1" x14ac:dyDescent="0.2">
      <c r="A25" s="2"/>
      <c r="B25" s="25" t="s">
        <v>2</v>
      </c>
      <c r="C25" s="19">
        <f t="shared" si="9"/>
        <v>0</v>
      </c>
      <c r="D25" s="3">
        <v>0</v>
      </c>
      <c r="E25" s="3">
        <v>0</v>
      </c>
      <c r="F25" s="18">
        <v>0</v>
      </c>
      <c r="G25" s="49"/>
      <c r="H25" s="29">
        <v>0</v>
      </c>
      <c r="I25" s="43">
        <f t="shared" ref="I25:I27" si="11">+H25+G25</f>
        <v>0</v>
      </c>
      <c r="J25" s="42">
        <f t="shared" si="10"/>
        <v>0</v>
      </c>
    </row>
    <row r="26" spans="1:14" ht="15" customHeight="1" x14ac:dyDescent="0.2">
      <c r="A26" s="2"/>
      <c r="B26" s="25" t="s">
        <v>2</v>
      </c>
      <c r="C26" s="19">
        <f t="shared" si="9"/>
        <v>0</v>
      </c>
      <c r="D26" s="3">
        <v>0</v>
      </c>
      <c r="E26" s="3">
        <v>0</v>
      </c>
      <c r="F26" s="18">
        <v>0</v>
      </c>
      <c r="G26" s="49"/>
      <c r="H26" s="29">
        <v>0</v>
      </c>
      <c r="I26" s="43">
        <f t="shared" si="11"/>
        <v>0</v>
      </c>
      <c r="J26" s="42">
        <f t="shared" si="10"/>
        <v>0</v>
      </c>
    </row>
    <row r="27" spans="1:14" ht="15" customHeight="1" thickBot="1" x14ac:dyDescent="0.25">
      <c r="A27" s="2"/>
      <c r="B27" s="1" t="s">
        <v>2</v>
      </c>
      <c r="C27" s="20">
        <f t="shared" si="9"/>
        <v>0</v>
      </c>
      <c r="D27" s="26">
        <v>0</v>
      </c>
      <c r="E27" s="26">
        <v>0</v>
      </c>
      <c r="F27" s="27">
        <v>0</v>
      </c>
      <c r="G27" s="50"/>
      <c r="H27" s="30">
        <v>0</v>
      </c>
      <c r="I27" s="44">
        <f t="shared" si="11"/>
        <v>0</v>
      </c>
      <c r="J27" s="42">
        <f t="shared" si="10"/>
        <v>0</v>
      </c>
    </row>
    <row r="28" spans="1:14" ht="15" customHeight="1" thickBot="1" x14ac:dyDescent="0.25">
      <c r="A28" s="2"/>
      <c r="B28" s="11" t="s">
        <v>49</v>
      </c>
      <c r="C28" s="17">
        <f t="shared" ref="C28:I28" si="12">SUM(C24:C27)</f>
        <v>0</v>
      </c>
      <c r="D28" s="32">
        <f t="shared" si="12"/>
        <v>0</v>
      </c>
      <c r="E28" s="32">
        <f t="shared" si="12"/>
        <v>0</v>
      </c>
      <c r="F28" s="12">
        <f t="shared" si="12"/>
        <v>0</v>
      </c>
      <c r="G28" s="17"/>
      <c r="H28" s="32">
        <f t="shared" si="12"/>
        <v>0</v>
      </c>
      <c r="I28" s="12">
        <f t="shared" si="12"/>
        <v>0</v>
      </c>
      <c r="J28" s="12">
        <f t="shared" si="10"/>
        <v>0</v>
      </c>
    </row>
    <row r="29" spans="1:14" ht="15" customHeight="1" thickBot="1" x14ac:dyDescent="0.25">
      <c r="A29" s="2"/>
      <c r="B29" s="9"/>
      <c r="C29" s="5"/>
      <c r="D29" s="4"/>
      <c r="E29" s="4"/>
      <c r="F29" s="31"/>
      <c r="G29" s="31"/>
      <c r="H29" s="31"/>
      <c r="I29" s="7"/>
      <c r="J29" s="10"/>
    </row>
    <row r="30" spans="1:14" ht="15" customHeight="1" thickBot="1" x14ac:dyDescent="0.25">
      <c r="A30" s="2"/>
      <c r="B30" s="8" t="s">
        <v>4</v>
      </c>
      <c r="C30" s="17"/>
      <c r="D30" s="37"/>
      <c r="E30" s="37"/>
      <c r="F30" s="37"/>
      <c r="G30" s="45">
        <v>0</v>
      </c>
      <c r="H30" s="16">
        <v>0</v>
      </c>
      <c r="I30" s="13">
        <f>+H30+G30</f>
        <v>0</v>
      </c>
      <c r="J30" s="13">
        <f>+I30</f>
        <v>0</v>
      </c>
    </row>
    <row r="31" spans="1:14" ht="15" customHeight="1" thickBot="1" x14ac:dyDescent="0.25">
      <c r="A31" s="2"/>
      <c r="B31" s="14"/>
      <c r="C31" s="6"/>
      <c r="D31" s="4"/>
      <c r="E31" s="4"/>
      <c r="F31" s="34"/>
      <c r="G31" s="4"/>
      <c r="H31" s="6"/>
      <c r="J31" s="10"/>
    </row>
    <row r="32" spans="1:14" ht="15" customHeight="1" thickBot="1" x14ac:dyDescent="0.25">
      <c r="A32" s="2"/>
      <c r="B32" s="8" t="s">
        <v>7</v>
      </c>
      <c r="C32" s="17"/>
      <c r="D32" s="169"/>
      <c r="E32" s="169"/>
      <c r="F32" s="170"/>
      <c r="G32" s="57" t="e">
        <f>+H32/(H21+H28+H30)</f>
        <v>#DIV/0!</v>
      </c>
      <c r="H32" s="112">
        <f>+(H21+H28+H30)*0.05</f>
        <v>0</v>
      </c>
      <c r="I32" s="13">
        <f>+H32</f>
        <v>0</v>
      </c>
      <c r="J32" s="13">
        <f>+I32</f>
        <v>0</v>
      </c>
    </row>
    <row r="33" spans="1:14" ht="15" customHeight="1" thickBot="1" x14ac:dyDescent="0.25">
      <c r="A33" s="2"/>
      <c r="B33" s="9"/>
      <c r="C33" s="5"/>
      <c r="D33" s="4"/>
      <c r="E33" s="4"/>
      <c r="F33" s="31"/>
      <c r="G33" s="31"/>
      <c r="H33" s="7"/>
      <c r="J33" s="10"/>
    </row>
    <row r="34" spans="1:14" ht="15" customHeight="1" thickBot="1" x14ac:dyDescent="0.25">
      <c r="A34" s="2"/>
      <c r="B34" s="8" t="s">
        <v>5</v>
      </c>
      <c r="C34" s="17">
        <f>+C28+C21</f>
        <v>0</v>
      </c>
      <c r="D34" s="32">
        <f>+D28+D21</f>
        <v>0</v>
      </c>
      <c r="E34" s="32">
        <f t="shared" ref="E34:F34" si="13">+E28+E21</f>
        <v>0</v>
      </c>
      <c r="F34" s="12">
        <f t="shared" si="13"/>
        <v>0</v>
      </c>
      <c r="G34" s="17">
        <f>+G30+G28+G21</f>
        <v>0</v>
      </c>
      <c r="H34" s="12">
        <f>+H32+H30+H28+H21</f>
        <v>0</v>
      </c>
      <c r="I34" s="12">
        <f>+I32+I30+I28+I21</f>
        <v>0</v>
      </c>
      <c r="J34" s="13">
        <f t="shared" ref="J34" si="14">+I34+C34</f>
        <v>0</v>
      </c>
    </row>
    <row r="35" spans="1:14" ht="15" customHeight="1" thickBot="1" x14ac:dyDescent="0.25">
      <c r="A35" s="2"/>
      <c r="B35" s="9"/>
      <c r="C35" s="5"/>
      <c r="D35" s="4"/>
      <c r="E35" s="173" t="s">
        <v>15</v>
      </c>
      <c r="F35" s="173"/>
      <c r="G35" s="173"/>
      <c r="H35" s="60" t="e">
        <f>+I34/(I34+D34)</f>
        <v>#DIV/0!</v>
      </c>
      <c r="J35" s="16"/>
      <c r="N35" t="s">
        <v>27</v>
      </c>
    </row>
    <row r="36" spans="1:14" ht="27.75" customHeight="1" thickBot="1" x14ac:dyDescent="0.25">
      <c r="A36" s="2"/>
      <c r="B36" s="8" t="s">
        <v>6</v>
      </c>
      <c r="C36" s="17"/>
      <c r="D36" s="37"/>
      <c r="E36" s="37"/>
      <c r="F36" s="51"/>
      <c r="G36" s="61" t="e">
        <f>+H36/H34</f>
        <v>#DIV/0!</v>
      </c>
      <c r="H36" s="112">
        <f>H34*0.07</f>
        <v>0</v>
      </c>
      <c r="I36" s="13">
        <f>+H36</f>
        <v>0</v>
      </c>
      <c r="J36" s="13">
        <f>+I36</f>
        <v>0</v>
      </c>
    </row>
    <row r="37" spans="1:14" ht="15" customHeight="1" thickBot="1" x14ac:dyDescent="0.25">
      <c r="A37" s="2"/>
      <c r="B37" s="9"/>
      <c r="C37" s="5"/>
      <c r="D37" s="4"/>
      <c r="E37" s="4"/>
      <c r="F37" s="31"/>
      <c r="G37" s="31"/>
      <c r="H37" s="31"/>
      <c r="I37" s="7"/>
      <c r="J37" s="10"/>
    </row>
    <row r="38" spans="1:14" ht="15" customHeight="1" thickBot="1" x14ac:dyDescent="0.25">
      <c r="A38" s="2"/>
      <c r="B38" s="8" t="s">
        <v>22</v>
      </c>
      <c r="C38" s="17">
        <f>+C34+C10</f>
        <v>0</v>
      </c>
      <c r="D38" s="62">
        <f t="shared" ref="D38:F38" si="15">+D34+D10</f>
        <v>0</v>
      </c>
      <c r="E38" s="62">
        <f t="shared" si="15"/>
        <v>0</v>
      </c>
      <c r="F38" s="12">
        <f t="shared" si="15"/>
        <v>0</v>
      </c>
      <c r="G38" s="52">
        <f>+G34+G10</f>
        <v>0</v>
      </c>
      <c r="H38" s="52">
        <f>+H36+H34+H10</f>
        <v>0</v>
      </c>
      <c r="I38" s="53">
        <f>+I36+I34+I10</f>
        <v>0</v>
      </c>
      <c r="J38" s="21">
        <f>+J36+J34+J10</f>
        <v>0</v>
      </c>
    </row>
    <row r="39" spans="1:14" x14ac:dyDescent="0.2">
      <c r="B39" s="22"/>
      <c r="C39" s="22"/>
      <c r="D39" s="22"/>
      <c r="E39" s="22"/>
      <c r="F39" s="33"/>
      <c r="G39" s="40"/>
      <c r="H39" s="40"/>
      <c r="I39" s="23"/>
      <c r="J39" s="24"/>
    </row>
  </sheetData>
  <mergeCells count="18">
    <mergeCell ref="B1:J1"/>
    <mergeCell ref="D5:D7"/>
    <mergeCell ref="E5:E7"/>
    <mergeCell ref="F5:F7"/>
    <mergeCell ref="B2:J2"/>
    <mergeCell ref="J3:J7"/>
    <mergeCell ref="B6:B7"/>
    <mergeCell ref="B3:B4"/>
    <mergeCell ref="G3:I4"/>
    <mergeCell ref="G5:G7"/>
    <mergeCell ref="H5:H7"/>
    <mergeCell ref="I5:I7"/>
    <mergeCell ref="C5:C7"/>
    <mergeCell ref="C3:F4"/>
    <mergeCell ref="E35:G35"/>
    <mergeCell ref="F11:G11"/>
    <mergeCell ref="E22:G22"/>
    <mergeCell ref="D32:F32"/>
  </mergeCells>
  <conditionalFormatting sqref="C30:C31 C21:C22">
    <cfRule type="cellIs" dxfId="11" priority="154" operator="lessThan">
      <formula>#REF!</formula>
    </cfRule>
  </conditionalFormatting>
  <conditionalFormatting sqref="C32 H30:H31">
    <cfRule type="cellIs" dxfId="10" priority="158" operator="greaterThan">
      <formula>#REF!</formula>
    </cfRule>
  </conditionalFormatting>
  <conditionalFormatting sqref="C28">
    <cfRule type="cellIs" dxfId="9" priority="43" operator="lessThan">
      <formula>#REF!</formula>
    </cfRule>
  </conditionalFormatting>
  <conditionalFormatting sqref="H32">
    <cfRule type="cellIs" dxfId="8" priority="40" operator="greaterThan">
      <formula>#REF!</formula>
    </cfRule>
  </conditionalFormatting>
  <conditionalFormatting sqref="C29">
    <cfRule type="cellIs" dxfId="7" priority="39" operator="lessThan">
      <formula>#REF!</formula>
    </cfRule>
  </conditionalFormatting>
  <conditionalFormatting sqref="C37">
    <cfRule type="cellIs" dxfId="6" priority="34" operator="lessThan">
      <formula>#REF!</formula>
    </cfRule>
  </conditionalFormatting>
  <conditionalFormatting sqref="C33">
    <cfRule type="cellIs" dxfId="5" priority="33" operator="lessThan">
      <formula>#REF!</formula>
    </cfRule>
  </conditionalFormatting>
  <conditionalFormatting sqref="C35">
    <cfRule type="cellIs" dxfId="4" priority="32" operator="lessThan">
      <formula>#REF!</formula>
    </cfRule>
  </conditionalFormatting>
  <conditionalFormatting sqref="H36">
    <cfRule type="cellIs" dxfId="3" priority="31" operator="greaterThan">
      <formula>#REF!</formula>
    </cfRule>
  </conditionalFormatting>
  <conditionalFormatting sqref="G30">
    <cfRule type="cellIs" dxfId="2" priority="18" operator="greaterThan">
      <formula>#REF!</formula>
    </cfRule>
  </conditionalFormatting>
  <conditionalFormatting sqref="C11">
    <cfRule type="cellIs" dxfId="1" priority="14" operator="lessThan">
      <formula>#REF!</formula>
    </cfRule>
  </conditionalFormatting>
  <conditionalFormatting sqref="C10">
    <cfRule type="cellIs" dxfId="0" priority="1" operator="less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50" orientation="portrait" r:id="rId1"/>
  <ignoredErrors>
    <ignoredError sqref="C24:C27 C13 C14 C20 C16 C15 C17 C18 C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ACBF008A80C841957FACAD3A98FBAC" ma:contentTypeVersion="16" ma:contentTypeDescription="Opret et nyt dokument." ma:contentTypeScope="" ma:versionID="56b8731d4338e5b11ce7a0a0115364dc">
  <xsd:schema xmlns:xsd="http://www.w3.org/2001/XMLSchema" xmlns:xs="http://www.w3.org/2001/XMLSchema" xmlns:p="http://schemas.microsoft.com/office/2006/metadata/properties" xmlns:ns2="088d73da-a975-433a-b764-a1c7bfc9cab1" xmlns:ns3="33c9097f-5cb9-42bd-aa84-4b9b8a978479" targetNamespace="http://schemas.microsoft.com/office/2006/metadata/properties" ma:root="true" ma:fieldsID="386c4eb6a0df02ab7f7081fb628d0ba7" ns2:_="" ns3:_="">
    <xsd:import namespace="088d73da-a975-433a-b764-a1c7bfc9cab1"/>
    <xsd:import namespace="33c9097f-5cb9-42bd-aa84-4b9b8a978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d73da-a975-433a-b764-a1c7bfc9c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c2a8760-be9e-4361-a0c4-951b6e4f1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9097f-5cb9-42bd-aa84-4b9b8a978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efc05-c6fb-4e9c-bf0b-fd2f52e1f200}" ma:internalName="TaxCatchAll" ma:showField="CatchAllData" ma:web="33c9097f-5cb9-42bd-aa84-4b9b8a978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d73da-a975-433a-b764-a1c7bfc9cab1">
      <Terms xmlns="http://schemas.microsoft.com/office/infopath/2007/PartnerControls"/>
    </lcf76f155ced4ddcb4097134ff3c332f>
    <TaxCatchAll xmlns="33c9097f-5cb9-42bd-aa84-4b9b8a9784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80372-97AB-4B29-9C26-7F3F1B14D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d73da-a975-433a-b764-a1c7bfc9cab1"/>
    <ds:schemaRef ds:uri="33c9097f-5cb9-42bd-aa84-4b9b8a978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1EF25-DF5B-4701-957F-8582EDEB44BF}">
  <ds:schemaRefs>
    <ds:schemaRef ds:uri="http://purl.org/dc/terms/"/>
    <ds:schemaRef ds:uri="http://purl.org/dc/dcmitype/"/>
    <ds:schemaRef ds:uri="088d73da-a975-433a-b764-a1c7bfc9cab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3c9097f-5cb9-42bd-aa84-4b9b8a97847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F6F85F-0A30-4FC2-AAF5-F4D8EA97C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</vt:i4>
      </vt:variant>
    </vt:vector>
  </HeadingPairs>
  <TitlesOfParts>
    <vt:vector size="8" baseType="lpstr">
      <vt:lpstr>PREPARATION Phase</vt:lpstr>
      <vt:lpstr>MATURATION Project</vt:lpstr>
      <vt:lpstr>FULL Project</vt:lpstr>
      <vt:lpstr>'FULL Project'!Tekst95</vt:lpstr>
      <vt:lpstr>'FULL Project'!Tekst97</vt:lpstr>
      <vt:lpstr>'FULL Project'!Udskriftsområde</vt:lpstr>
      <vt:lpstr>'MATURATION Project'!Udskriftsområde</vt:lpstr>
      <vt:lpstr>'PREPARATION Phase'!Udskriftsområde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0x0101000BACBF008A80C841957FACAD3A98FBAC</vt:lpwstr>
  </property>
  <property fmtid="{D5CDD505-2E9C-101B-9397-08002B2CF9AE}" pid="3" name="MediaServiceImageTags">
    <vt:lpwstr/>
  </property>
</Properties>
</file>