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/>
  <xr:revisionPtr revIDLastSave="0" documentId="13_ncr:1_{6F8B5417-9D2E-47D5-BE67-D461A06A343E}" xr6:coauthVersionLast="47" xr6:coauthVersionMax="47" xr10:uidLastSave="{00000000-0000-0000-0000-000000000000}"/>
  <bookViews>
    <workbookView xWindow="2730" yWindow="0" windowWidth="25665" windowHeight="15600" tabRatio="859" activeTab="2" xr2:uid="{00000000-000D-0000-FFFF-FFFF00000000}"/>
  </bookViews>
  <sheets>
    <sheet name="DMFA Contribution" sheetId="9" r:id="rId1"/>
    <sheet name="Own Contribution" sheetId="8" r:id="rId2"/>
    <sheet name="FULL Project" sheetId="1" r:id="rId3"/>
    <sheet name="DMFA Staff Inputs" sheetId="5" r:id="rId4"/>
    <sheet name="DMFA Project Support Costs" sheetId="6" r:id="rId5"/>
    <sheet name="DMFA Commercial Partners" sheetId="7" r:id="rId6"/>
  </sheets>
  <definedNames>
    <definedName name="_ftn1" localSheetId="0">'DMFA Contribution'!#REF!</definedName>
    <definedName name="_ftn1" localSheetId="2">'FULL Project'!#REF!</definedName>
    <definedName name="_ftn1" localSheetId="1">'Own Contribution'!#REF!</definedName>
    <definedName name="_ftnref1" localSheetId="0">'DMFA Contribution'!#REF!</definedName>
    <definedName name="_ftnref1" localSheetId="2">'FULL Project'!#REF!</definedName>
    <definedName name="_ftnref1" localSheetId="1">'Own Contribution'!#REF!</definedName>
    <definedName name="_xlnm.Print_Area" localSheetId="5">'DMFA Commercial Partners'!$B$3:$I$25</definedName>
    <definedName name="_xlnm.Print_Area" localSheetId="0">'DMFA Contribution'!$B$2:$H$69</definedName>
    <definedName name="_xlnm.Print_Area" localSheetId="4">'DMFA Project Support Costs'!$B$3:$H$29</definedName>
    <definedName name="_xlnm.Print_Area" localSheetId="3">'DMFA Staff Inputs'!$B$3:$H$35</definedName>
    <definedName name="_xlnm.Print_Area" localSheetId="2">'FULL Project'!$B$3:$L$94</definedName>
    <definedName name="_xlnm.Print_Area" localSheetId="1">'Own Contribution'!$B$2:$G$59</definedName>
    <definedName name="Tekst94" localSheetId="0">'DMFA Contribution'!#REF!</definedName>
    <definedName name="Tekst94" localSheetId="2">'FULL Project'!#REF!</definedName>
    <definedName name="Tekst94" localSheetId="1">'Own Contribution'!#REF!</definedName>
    <definedName name="Tekst95" localSheetId="0">'DMFA Contribution'!#REF!</definedName>
    <definedName name="Tekst95" localSheetId="2">'FULL Project'!$K$80</definedName>
    <definedName name="Tekst95" localSheetId="1">'Own Contribution'!#REF!</definedName>
    <definedName name="Tekst96" localSheetId="0">'DMFA Contribution'!#REF!</definedName>
    <definedName name="Tekst96" localSheetId="2">'FULL Project'!#REF!</definedName>
    <definedName name="Tekst96" localSheetId="1">'Own Contribution'!#REF!</definedName>
    <definedName name="Tekst97" localSheetId="0">'DMFA Contribution'!#REF!</definedName>
    <definedName name="Tekst97" localSheetId="2">'FULL Project'!$K$82</definedName>
    <definedName name="Tekst97" localSheetId="1">'Own Contribution'!#REF!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7" l="1"/>
  <c r="G25" i="7"/>
  <c r="H12" i="7"/>
  <c r="H11" i="7"/>
  <c r="J77" i="1"/>
  <c r="H73" i="1"/>
  <c r="G73" i="1"/>
  <c r="B70" i="1"/>
  <c r="B69" i="1"/>
  <c r="B68" i="1"/>
  <c r="B67" i="1"/>
  <c r="B47" i="8"/>
  <c r="B42" i="8"/>
  <c r="B37" i="8"/>
  <c r="B32" i="8"/>
  <c r="B27" i="8"/>
  <c r="B22" i="8"/>
  <c r="B17" i="8"/>
  <c r="B12" i="8"/>
  <c r="B58" i="1"/>
  <c r="B52" i="1"/>
  <c r="B46" i="1"/>
  <c r="B40" i="1"/>
  <c r="B34" i="1"/>
  <c r="B28" i="1"/>
  <c r="B22" i="1"/>
  <c r="B16" i="1"/>
  <c r="L85" i="1"/>
  <c r="H70" i="1"/>
  <c r="H69" i="1"/>
  <c r="H68" i="1"/>
  <c r="H67" i="1"/>
  <c r="H62" i="1"/>
  <c r="H61" i="1"/>
  <c r="G61" i="1"/>
  <c r="H60" i="1"/>
  <c r="G60" i="1"/>
  <c r="H59" i="1"/>
  <c r="G59" i="1"/>
  <c r="H56" i="1"/>
  <c r="H55" i="1"/>
  <c r="G55" i="1"/>
  <c r="H54" i="1"/>
  <c r="G54" i="1"/>
  <c r="H53" i="1"/>
  <c r="G53" i="1"/>
  <c r="H50" i="1"/>
  <c r="H49" i="1"/>
  <c r="G49" i="1"/>
  <c r="H48" i="1"/>
  <c r="G48" i="1"/>
  <c r="H47" i="1"/>
  <c r="G47" i="1"/>
  <c r="I44" i="1"/>
  <c r="H44" i="1"/>
  <c r="H43" i="1"/>
  <c r="G43" i="1"/>
  <c r="H42" i="1"/>
  <c r="G42" i="1"/>
  <c r="H41" i="1"/>
  <c r="G41" i="1"/>
  <c r="I38" i="1"/>
  <c r="H38" i="1"/>
  <c r="H37" i="1"/>
  <c r="G37" i="1"/>
  <c r="H36" i="1"/>
  <c r="G36" i="1"/>
  <c r="H35" i="1"/>
  <c r="G35" i="1"/>
  <c r="H32" i="1"/>
  <c r="H31" i="1"/>
  <c r="G31" i="1"/>
  <c r="H30" i="1"/>
  <c r="G30" i="1"/>
  <c r="H29" i="1"/>
  <c r="G29" i="1"/>
  <c r="H26" i="1"/>
  <c r="H25" i="1"/>
  <c r="G25" i="1"/>
  <c r="H24" i="1"/>
  <c r="G24" i="1"/>
  <c r="H23" i="1"/>
  <c r="G23" i="1"/>
  <c r="H20" i="1"/>
  <c r="H19" i="1"/>
  <c r="G19" i="1"/>
  <c r="H18" i="1"/>
  <c r="G18" i="1"/>
  <c r="H17" i="1"/>
  <c r="G17" i="1"/>
  <c r="H12" i="1"/>
  <c r="H11" i="1"/>
  <c r="E59" i="9"/>
  <c r="D59" i="9"/>
  <c r="C59" i="9"/>
  <c r="E53" i="9"/>
  <c r="D53" i="9"/>
  <c r="C53" i="9"/>
  <c r="E47" i="9"/>
  <c r="D47" i="9"/>
  <c r="C47" i="9"/>
  <c r="E41" i="9"/>
  <c r="D41" i="9"/>
  <c r="C41" i="9"/>
  <c r="E35" i="9"/>
  <c r="D35" i="9"/>
  <c r="C35" i="9"/>
  <c r="E29" i="9"/>
  <c r="D29" i="9"/>
  <c r="C29" i="9"/>
  <c r="E23" i="9"/>
  <c r="D23" i="9"/>
  <c r="C23" i="9"/>
  <c r="E17" i="9"/>
  <c r="D17" i="9"/>
  <c r="C17" i="9"/>
  <c r="E9" i="9"/>
  <c r="D9" i="9"/>
  <c r="C9" i="9"/>
  <c r="I66" i="9"/>
  <c r="H66" i="9"/>
  <c r="I59" i="9"/>
  <c r="H59" i="9"/>
  <c r="I53" i="9"/>
  <c r="H53" i="9"/>
  <c r="I47" i="9"/>
  <c r="H47" i="9"/>
  <c r="I41" i="9"/>
  <c r="H41" i="9"/>
  <c r="I35" i="9"/>
  <c r="H35" i="9"/>
  <c r="I29" i="9"/>
  <c r="H29" i="9"/>
  <c r="I23" i="9"/>
  <c r="H23" i="9"/>
  <c r="I17" i="9"/>
  <c r="H17" i="9"/>
  <c r="I9" i="9"/>
  <c r="H9" i="9"/>
  <c r="G66" i="9"/>
  <c r="G59" i="9"/>
  <c r="G53" i="9"/>
  <c r="G47" i="9"/>
  <c r="G41" i="9"/>
  <c r="G35" i="9"/>
  <c r="G29" i="9"/>
  <c r="G23" i="9"/>
  <c r="G17" i="9"/>
  <c r="G9" i="9"/>
  <c r="F70" i="1"/>
  <c r="E70" i="1"/>
  <c r="D70" i="1"/>
  <c r="F69" i="1"/>
  <c r="E69" i="1"/>
  <c r="D69" i="1"/>
  <c r="F68" i="1"/>
  <c r="E68" i="1"/>
  <c r="D68" i="1"/>
  <c r="F67" i="1"/>
  <c r="E67" i="1"/>
  <c r="D67" i="1"/>
  <c r="F61" i="1"/>
  <c r="E61" i="1"/>
  <c r="D61" i="1"/>
  <c r="F60" i="1"/>
  <c r="E60" i="1"/>
  <c r="D60" i="1"/>
  <c r="F59" i="1"/>
  <c r="E59" i="1"/>
  <c r="D59" i="1"/>
  <c r="F55" i="1"/>
  <c r="E55" i="1"/>
  <c r="D55" i="1"/>
  <c r="F54" i="1"/>
  <c r="E54" i="1"/>
  <c r="D54" i="1"/>
  <c r="F53" i="1"/>
  <c r="E53" i="1"/>
  <c r="D53" i="1"/>
  <c r="F49" i="1"/>
  <c r="E49" i="1"/>
  <c r="D49" i="1"/>
  <c r="F48" i="1"/>
  <c r="E48" i="1"/>
  <c r="D48" i="1"/>
  <c r="F47" i="1"/>
  <c r="E47" i="1"/>
  <c r="D47" i="1"/>
  <c r="F43" i="1"/>
  <c r="E43" i="1"/>
  <c r="D43" i="1"/>
  <c r="F42" i="1"/>
  <c r="E42" i="1"/>
  <c r="D42" i="1"/>
  <c r="F41" i="1"/>
  <c r="E41" i="1"/>
  <c r="D41" i="1"/>
  <c r="F37" i="1"/>
  <c r="E37" i="1"/>
  <c r="D37" i="1"/>
  <c r="F36" i="1"/>
  <c r="E36" i="1"/>
  <c r="D36" i="1"/>
  <c r="F35" i="1"/>
  <c r="E35" i="1"/>
  <c r="D35" i="1"/>
  <c r="F31" i="1"/>
  <c r="E31" i="1"/>
  <c r="D31" i="1"/>
  <c r="F30" i="1"/>
  <c r="E30" i="1"/>
  <c r="D30" i="1"/>
  <c r="F29" i="1"/>
  <c r="E29" i="1"/>
  <c r="D29" i="1"/>
  <c r="F25" i="1"/>
  <c r="E25" i="1"/>
  <c r="D25" i="1"/>
  <c r="F24" i="1"/>
  <c r="E24" i="1"/>
  <c r="D24" i="1"/>
  <c r="F23" i="1"/>
  <c r="E23" i="1"/>
  <c r="D23" i="1"/>
  <c r="F19" i="1"/>
  <c r="E19" i="1"/>
  <c r="D19" i="1"/>
  <c r="F18" i="1"/>
  <c r="E18" i="1"/>
  <c r="D18" i="1"/>
  <c r="F17" i="1"/>
  <c r="E17" i="1"/>
  <c r="D17" i="1"/>
  <c r="F12" i="1"/>
  <c r="E12" i="1"/>
  <c r="D12" i="1"/>
  <c r="F11" i="1"/>
  <c r="E11" i="1"/>
  <c r="D11" i="1"/>
  <c r="M58" i="8"/>
  <c r="L58" i="8"/>
  <c r="K58" i="8"/>
  <c r="M51" i="8"/>
  <c r="L51" i="8"/>
  <c r="K51" i="8"/>
  <c r="M46" i="8"/>
  <c r="L46" i="8"/>
  <c r="K46" i="8"/>
  <c r="M41" i="8"/>
  <c r="L41" i="8"/>
  <c r="K41" i="8"/>
  <c r="M36" i="8"/>
  <c r="L36" i="8"/>
  <c r="K36" i="8"/>
  <c r="M31" i="8"/>
  <c r="L31" i="8"/>
  <c r="K31" i="8"/>
  <c r="M26" i="8"/>
  <c r="L26" i="8"/>
  <c r="K26" i="8"/>
  <c r="M21" i="8"/>
  <c r="L21" i="8"/>
  <c r="K21" i="8"/>
  <c r="M16" i="8"/>
  <c r="L16" i="8"/>
  <c r="K16" i="8"/>
  <c r="M9" i="8"/>
  <c r="L9" i="8"/>
  <c r="K9" i="8"/>
  <c r="I58" i="8"/>
  <c r="H58" i="8"/>
  <c r="G58" i="8"/>
  <c r="I51" i="8"/>
  <c r="H51" i="8"/>
  <c r="G51" i="8"/>
  <c r="I46" i="8"/>
  <c r="H46" i="8"/>
  <c r="G46" i="8"/>
  <c r="I41" i="8"/>
  <c r="H41" i="8"/>
  <c r="G41" i="8"/>
  <c r="I36" i="8"/>
  <c r="H36" i="8"/>
  <c r="G36" i="8"/>
  <c r="I31" i="8"/>
  <c r="H31" i="8"/>
  <c r="G31" i="8"/>
  <c r="I26" i="8"/>
  <c r="H26" i="8"/>
  <c r="G26" i="8"/>
  <c r="I21" i="8"/>
  <c r="H21" i="8"/>
  <c r="G21" i="8"/>
  <c r="I16" i="8"/>
  <c r="H16" i="8"/>
  <c r="G16" i="8"/>
  <c r="I9" i="8"/>
  <c r="H9" i="8"/>
  <c r="G9" i="8"/>
  <c r="E58" i="8"/>
  <c r="D58" i="8"/>
  <c r="C58" i="8"/>
  <c r="E51" i="8"/>
  <c r="D51" i="8"/>
  <c r="C51" i="8"/>
  <c r="E46" i="8"/>
  <c r="D46" i="8"/>
  <c r="C46" i="8"/>
  <c r="E41" i="8"/>
  <c r="D41" i="8"/>
  <c r="C41" i="8"/>
  <c r="E36" i="8"/>
  <c r="D36" i="8"/>
  <c r="C36" i="8"/>
  <c r="E31" i="8"/>
  <c r="D31" i="8"/>
  <c r="C31" i="8"/>
  <c r="E26" i="8"/>
  <c r="D26" i="8"/>
  <c r="C26" i="8"/>
  <c r="E21" i="8"/>
  <c r="D21" i="8"/>
  <c r="C21" i="8"/>
  <c r="E16" i="8"/>
  <c r="D16" i="8"/>
  <c r="C16" i="8"/>
  <c r="E9" i="8"/>
  <c r="D9" i="8"/>
  <c r="C9" i="8"/>
  <c r="H25" i="7" l="1"/>
  <c r="G25" i="6"/>
  <c r="G24" i="6"/>
  <c r="G23" i="6"/>
  <c r="G22" i="6"/>
  <c r="G21" i="6"/>
  <c r="G16" i="6"/>
  <c r="G15" i="6"/>
  <c r="G14" i="6"/>
  <c r="G13" i="6"/>
  <c r="G12" i="6"/>
  <c r="H33" i="5"/>
  <c r="H32" i="5"/>
  <c r="H31" i="5"/>
  <c r="H30" i="5"/>
  <c r="H29" i="5"/>
  <c r="H28" i="5"/>
  <c r="H27" i="5"/>
  <c r="H26" i="5"/>
  <c r="H25" i="5"/>
  <c r="H24" i="5"/>
  <c r="H22" i="5"/>
  <c r="H21" i="5"/>
  <c r="H20" i="5"/>
  <c r="H19" i="5"/>
  <c r="H18" i="5"/>
  <c r="H17" i="5"/>
  <c r="H16" i="5"/>
  <c r="H15" i="5"/>
  <c r="H14" i="5"/>
  <c r="H13" i="5"/>
  <c r="H12" i="5"/>
  <c r="L93" i="1"/>
  <c r="L89" i="1"/>
  <c r="H57" i="1"/>
  <c r="G57" i="1"/>
  <c r="F57" i="1"/>
  <c r="E57" i="1"/>
  <c r="D57" i="1"/>
  <c r="I56" i="1"/>
  <c r="J56" i="1" s="1"/>
  <c r="I55" i="1"/>
  <c r="C55" i="1"/>
  <c r="I54" i="1"/>
  <c r="C54" i="1"/>
  <c r="I53" i="1"/>
  <c r="C53" i="1"/>
  <c r="H51" i="1"/>
  <c r="G51" i="1"/>
  <c r="F51" i="1"/>
  <c r="E51" i="1"/>
  <c r="D51" i="1"/>
  <c r="I50" i="1"/>
  <c r="J50" i="1" s="1"/>
  <c r="I49" i="1"/>
  <c r="C49" i="1"/>
  <c r="I48" i="1"/>
  <c r="C48" i="1"/>
  <c r="I47" i="1"/>
  <c r="C47" i="1"/>
  <c r="H45" i="1"/>
  <c r="G45" i="1"/>
  <c r="F45" i="1"/>
  <c r="E45" i="1"/>
  <c r="D45" i="1"/>
  <c r="J44" i="1"/>
  <c r="I43" i="1"/>
  <c r="C43" i="1"/>
  <c r="I42" i="1"/>
  <c r="C42" i="1"/>
  <c r="I41" i="1"/>
  <c r="C41" i="1"/>
  <c r="I11" i="1"/>
  <c r="H13" i="1"/>
  <c r="G13" i="1"/>
  <c r="F13" i="1"/>
  <c r="E13" i="1"/>
  <c r="D13" i="1"/>
  <c r="C12" i="1"/>
  <c r="C11" i="1"/>
  <c r="I12" i="1"/>
  <c r="G27" i="6" l="1"/>
  <c r="G18" i="6"/>
  <c r="H35" i="5"/>
  <c r="C57" i="1"/>
  <c r="C51" i="1"/>
  <c r="C45" i="1"/>
  <c r="J54" i="1"/>
  <c r="J55" i="1"/>
  <c r="J42" i="1"/>
  <c r="J43" i="1"/>
  <c r="H14" i="1"/>
  <c r="J11" i="1"/>
  <c r="I51" i="1"/>
  <c r="J49" i="1"/>
  <c r="I45" i="1"/>
  <c r="J53" i="1"/>
  <c r="J47" i="1"/>
  <c r="J41" i="1"/>
  <c r="J48" i="1"/>
  <c r="I57" i="1"/>
  <c r="C13" i="1"/>
  <c r="I13" i="1"/>
  <c r="J12" i="1"/>
  <c r="I73" i="1"/>
  <c r="J73" i="1" s="1"/>
  <c r="I70" i="1"/>
  <c r="I69" i="1"/>
  <c r="I68" i="1"/>
  <c r="I67" i="1"/>
  <c r="H71" i="1"/>
  <c r="G71" i="1"/>
  <c r="F71" i="1"/>
  <c r="E71" i="1"/>
  <c r="D71" i="1"/>
  <c r="I62" i="1"/>
  <c r="J62" i="1" s="1"/>
  <c r="I61" i="1"/>
  <c r="I60" i="1"/>
  <c r="I59" i="1"/>
  <c r="J38" i="1"/>
  <c r="I37" i="1"/>
  <c r="I36" i="1"/>
  <c r="I35" i="1"/>
  <c r="I32" i="1"/>
  <c r="J32" i="1" s="1"/>
  <c r="I31" i="1"/>
  <c r="I30" i="1"/>
  <c r="I29" i="1"/>
  <c r="I26" i="1"/>
  <c r="J26" i="1" s="1"/>
  <c r="I25" i="1"/>
  <c r="I24" i="1"/>
  <c r="I23" i="1"/>
  <c r="H63" i="1"/>
  <c r="G63" i="1"/>
  <c r="H39" i="1"/>
  <c r="G39" i="1"/>
  <c r="H33" i="1"/>
  <c r="G33" i="1"/>
  <c r="H27" i="1"/>
  <c r="G27" i="1"/>
  <c r="I20" i="1"/>
  <c r="J20" i="1" s="1"/>
  <c r="I19" i="1"/>
  <c r="I18" i="1"/>
  <c r="I17" i="1"/>
  <c r="H21" i="1"/>
  <c r="G21" i="1"/>
  <c r="C19" i="1"/>
  <c r="C18" i="1"/>
  <c r="F63" i="1"/>
  <c r="E63" i="1"/>
  <c r="D63" i="1"/>
  <c r="F39" i="1"/>
  <c r="E39" i="1"/>
  <c r="D39" i="1"/>
  <c r="F33" i="1"/>
  <c r="E33" i="1"/>
  <c r="D33" i="1"/>
  <c r="F27" i="1"/>
  <c r="E27" i="1"/>
  <c r="D27" i="1"/>
  <c r="F21" i="1"/>
  <c r="E21" i="1"/>
  <c r="D21" i="1"/>
  <c r="C24" i="1"/>
  <c r="C60" i="1"/>
  <c r="C36" i="1"/>
  <c r="C30" i="1"/>
  <c r="C61" i="1"/>
  <c r="C37" i="1"/>
  <c r="C31" i="1"/>
  <c r="C25" i="1"/>
  <c r="G29" i="6" l="1"/>
  <c r="J57" i="1"/>
  <c r="I90" i="1"/>
  <c r="I94" i="1"/>
  <c r="H94" i="1"/>
  <c r="H90" i="1"/>
  <c r="J51" i="1"/>
  <c r="J45" i="1"/>
  <c r="G94" i="1"/>
  <c r="G90" i="1"/>
  <c r="C39" i="1"/>
  <c r="C33" i="1"/>
  <c r="H64" i="1"/>
  <c r="G64" i="1"/>
  <c r="F64" i="1"/>
  <c r="F77" i="1" s="1"/>
  <c r="C27" i="1"/>
  <c r="E64" i="1"/>
  <c r="E81" i="1" s="1"/>
  <c r="D64" i="1"/>
  <c r="D81" i="1" s="1"/>
  <c r="J13" i="1"/>
  <c r="J37" i="1"/>
  <c r="C63" i="1"/>
  <c r="J18" i="1"/>
  <c r="J30" i="1"/>
  <c r="J60" i="1"/>
  <c r="J19" i="1"/>
  <c r="I63" i="1"/>
  <c r="J31" i="1"/>
  <c r="J61" i="1"/>
  <c r="I39" i="1"/>
  <c r="C21" i="1"/>
  <c r="I27" i="1"/>
  <c r="J24" i="1"/>
  <c r="J36" i="1"/>
  <c r="J25" i="1"/>
  <c r="I21" i="1"/>
  <c r="I33" i="1"/>
  <c r="I71" i="1"/>
  <c r="C69" i="1"/>
  <c r="J69" i="1" s="1"/>
  <c r="C68" i="1"/>
  <c r="J68" i="1" s="1"/>
  <c r="C67" i="1"/>
  <c r="J67" i="1" s="1"/>
  <c r="H75" i="1" l="1"/>
  <c r="H77" i="1" s="1"/>
  <c r="J94" i="1"/>
  <c r="J90" i="1"/>
  <c r="F81" i="1"/>
  <c r="D77" i="1"/>
  <c r="J33" i="1"/>
  <c r="I64" i="1"/>
  <c r="L90" i="1" s="1"/>
  <c r="C64" i="1"/>
  <c r="E77" i="1"/>
  <c r="J21" i="1"/>
  <c r="J63" i="1"/>
  <c r="J27" i="1"/>
  <c r="J39" i="1"/>
  <c r="H79" i="1" l="1"/>
  <c r="I79" i="1" s="1"/>
  <c r="I75" i="1"/>
  <c r="G75" i="1"/>
  <c r="J64" i="1"/>
  <c r="J75" i="1"/>
  <c r="H81" i="1" l="1"/>
  <c r="J79" i="1"/>
  <c r="C70" i="1" l="1"/>
  <c r="J70" i="1" s="1"/>
  <c r="C59" i="1"/>
  <c r="J59" i="1" s="1"/>
  <c r="C35" i="1"/>
  <c r="J35" i="1" s="1"/>
  <c r="C29" i="1"/>
  <c r="J29" i="1" s="1"/>
  <c r="C23" i="1"/>
  <c r="J23" i="1" s="1"/>
  <c r="C17" i="1"/>
  <c r="J17" i="1" s="1"/>
  <c r="F90" i="1" l="1"/>
  <c r="F94" i="1"/>
  <c r="E90" i="1"/>
  <c r="E94" i="1"/>
  <c r="D90" i="1"/>
  <c r="D94" i="1"/>
  <c r="C71" i="1"/>
  <c r="J71" i="1" l="1"/>
  <c r="C77" i="1"/>
  <c r="C81" i="1" s="1"/>
  <c r="G77" i="1"/>
  <c r="G81" i="1" s="1"/>
  <c r="C94" i="1"/>
  <c r="I77" i="1" l="1"/>
  <c r="C90" i="1"/>
  <c r="I81" i="1" l="1"/>
  <c r="H78" i="1"/>
  <c r="J81" i="1"/>
  <c r="J86" i="1" l="1"/>
  <c r="I86" i="1"/>
  <c r="H86" i="1"/>
  <c r="I65" i="1"/>
  <c r="F86" i="1"/>
  <c r="C86" i="1"/>
  <c r="E86" i="1"/>
  <c r="G86" i="1"/>
  <c r="D86" i="1"/>
  <c r="L86" i="1"/>
  <c r="G79" i="1"/>
  <c r="L94" i="1" l="1"/>
</calcChain>
</file>

<file path=xl/sharedStrings.xml><?xml version="1.0" encoding="utf-8"?>
<sst xmlns="http://schemas.openxmlformats.org/spreadsheetml/2006/main" count="340" uniqueCount="143">
  <si>
    <t>Partner Consortium Contribution</t>
  </si>
  <si>
    <t>Total</t>
  </si>
  <si>
    <t>Total Output 1</t>
  </si>
  <si>
    <t>Total Output 2</t>
  </si>
  <si>
    <t>Total Output 3</t>
  </si>
  <si>
    <t>Total Output 4</t>
  </si>
  <si>
    <t>Project Activities</t>
  </si>
  <si>
    <t>TOTAL PROJECT ACTIVITIES (OUTPUTS)</t>
  </si>
  <si>
    <t>Specify expense</t>
  </si>
  <si>
    <t>Output 1</t>
  </si>
  <si>
    <t>Output 2</t>
  </si>
  <si>
    <t>Output 3</t>
  </si>
  <si>
    <t>Output 4</t>
  </si>
  <si>
    <t>Output 5</t>
  </si>
  <si>
    <r>
      <t xml:space="preserve">For each total output cost, please indicate approximately how much of the DMFA funded contribution that will be spend on </t>
    </r>
    <r>
      <rPr>
        <u/>
        <sz val="10"/>
        <color theme="1"/>
        <rFont val="Arial"/>
        <family val="2"/>
      </rPr>
      <t>external consultancy support</t>
    </r>
    <r>
      <rPr>
        <sz val="10"/>
        <color theme="1"/>
        <rFont val="Arial"/>
        <family val="2"/>
      </rPr>
      <t xml:space="preserve"> (technical assistance) (in DKK 1,000)</t>
    </r>
  </si>
  <si>
    <r>
      <t xml:space="preserve">For each total output cost, please indicate approximately how much of the DMFA funded contribution that will be </t>
    </r>
    <r>
      <rPr>
        <u/>
        <sz val="10"/>
        <color theme="1"/>
        <rFont val="Arial"/>
        <family val="2"/>
      </rPr>
      <t>spend and accounted for in the project partnership country</t>
    </r>
    <r>
      <rPr>
        <sz val="10"/>
        <color theme="1"/>
        <rFont val="Arial"/>
        <family val="2"/>
      </rPr>
      <t xml:space="preserve"> (in DKK 1,000)</t>
    </r>
  </si>
  <si>
    <t>DKK (1,000)</t>
  </si>
  <si>
    <t>DMFA Contribution
DKK (1,000)</t>
  </si>
  <si>
    <t>TOTAL
Project
DKK (1,000)</t>
  </si>
  <si>
    <t>Name of DGBP Partnership Project</t>
  </si>
  <si>
    <t>Total Programme management/Administration</t>
  </si>
  <si>
    <t>3. AUDITING</t>
  </si>
  <si>
    <t>5. PROJECT EXPENSES IN TOTAL</t>
  </si>
  <si>
    <t>6. ADMINISTRATION (max. 7% of Danida’s contribution in line 5)</t>
  </si>
  <si>
    <t>4. BUDGET MARGIN (max. 5% of items 1-3)</t>
  </si>
  <si>
    <t>Project Support Costs</t>
  </si>
  <si>
    <t>Output 1: (name of output)</t>
  </si>
  <si>
    <t>Output 2: (name of output)</t>
  </si>
  <si>
    <t>Output 3: (name of output)</t>
  </si>
  <si>
    <t>Output 4: (name of output)</t>
  </si>
  <si>
    <t>Output 5: (name of output)</t>
  </si>
  <si>
    <t>2. LOCAL ADMINISTRATION</t>
  </si>
  <si>
    <t>Staff inputs</t>
  </si>
  <si>
    <t>Commercial Partners</t>
  </si>
  <si>
    <t>Non-Commercial partners/Admin. Partner</t>
  </si>
  <si>
    <t>Total DMFA</t>
  </si>
  <si>
    <t>DMFA Share of total expenses</t>
  </si>
  <si>
    <t>Outputs as a percentage of Total DMFA Budget</t>
  </si>
  <si>
    <t>1. PROJECT ACTIVITIES (OUTPUTS)</t>
  </si>
  <si>
    <t>0. PROJECT PREPARTION PHASE</t>
  </si>
  <si>
    <t>Total Preparation Phase</t>
  </si>
  <si>
    <t>Implementation period</t>
  </si>
  <si>
    <r>
      <t>7.</t>
    </r>
    <r>
      <rPr>
        <b/>
        <sz val="7"/>
        <color theme="1"/>
        <rFont val="Arial"/>
        <family val="2"/>
      </rPr>
      <t> </t>
    </r>
    <r>
      <rPr>
        <b/>
        <sz val="10"/>
        <color theme="1"/>
        <rFont val="Arial"/>
        <family val="2"/>
      </rPr>
      <t>GRAND TOTAL (Including the Preparation Phase)</t>
    </r>
  </si>
  <si>
    <t>DMFA Share of preparation</t>
  </si>
  <si>
    <t>Total Output 5</t>
  </si>
  <si>
    <t>Output 6: (name of output)</t>
  </si>
  <si>
    <t>Total Output 6</t>
  </si>
  <si>
    <t>Output 7: (name of output)</t>
  </si>
  <si>
    <t>Total Output 7</t>
  </si>
  <si>
    <t>Output 8: (name of output)</t>
  </si>
  <si>
    <t xml:space="preserve">Total Output 8 </t>
  </si>
  <si>
    <t>Other(s)</t>
  </si>
  <si>
    <t>Commercial Partner(s)</t>
  </si>
  <si>
    <t>Non-Commercial Partner(s)</t>
  </si>
  <si>
    <t>Output 6</t>
  </si>
  <si>
    <t>Output 7</t>
  </si>
  <si>
    <t>Output 8</t>
  </si>
  <si>
    <t>DMFA financed staff inputs towards project activities</t>
  </si>
  <si>
    <t>Name of staff (NN if not assigned)</t>
  </si>
  <si>
    <t>Position on the Team</t>
  </si>
  <si>
    <t>Organisation</t>
  </si>
  <si>
    <t>Local / international staff</t>
  </si>
  <si>
    <t>Number of hours</t>
  </si>
  <si>
    <t>Hourly rate in DKK</t>
  </si>
  <si>
    <t>Staff input (Admin) in DKK</t>
  </si>
  <si>
    <t>A</t>
  </si>
  <si>
    <t>B</t>
  </si>
  <si>
    <t>C</t>
  </si>
  <si>
    <t>D</t>
  </si>
  <si>
    <t>E</t>
  </si>
  <si>
    <t>F</t>
  </si>
  <si>
    <t>G=E*F</t>
  </si>
  <si>
    <t>Name</t>
  </si>
  <si>
    <t>Project Manager</t>
  </si>
  <si>
    <t>Local</t>
  </si>
  <si>
    <t>Value chain specialist</t>
  </si>
  <si>
    <t>XX</t>
  </si>
  <si>
    <t>International</t>
  </si>
  <si>
    <t>Total DMFA financed staff inputs</t>
  </si>
  <si>
    <t>Type of Project Support Cost</t>
  </si>
  <si>
    <t>Justification</t>
  </si>
  <si>
    <t>Location</t>
  </si>
  <si>
    <t>Units</t>
  </si>
  <si>
    <t>Price per unit in DKK</t>
  </si>
  <si>
    <t>Value in DKK</t>
  </si>
  <si>
    <t>F=D*E</t>
  </si>
  <si>
    <t>xx</t>
  </si>
  <si>
    <t>Cost Allocation Model*</t>
  </si>
  <si>
    <t>Country</t>
  </si>
  <si>
    <t>* If applicable. A partnership project may have different approaches to Project Support Costs accross the same organisations and/or countries</t>
  </si>
  <si>
    <t>TOTAL Project Support Costs</t>
  </si>
  <si>
    <t>Commercial Partner</t>
  </si>
  <si>
    <t>H</t>
  </si>
  <si>
    <t>Non-Commercial Partner</t>
  </si>
  <si>
    <t>Other</t>
  </si>
  <si>
    <t>Non-Commercial partner</t>
  </si>
  <si>
    <t>DMFA Contribution</t>
  </si>
  <si>
    <t>Based on commercial partners own-contribution only</t>
  </si>
  <si>
    <t>Name Each Partner</t>
  </si>
  <si>
    <t>Staff inputs / "all inclusive"</t>
  </si>
  <si>
    <t>External consultancies / "all-inclusive"</t>
  </si>
  <si>
    <t>Same for all non-commercial partners</t>
  </si>
  <si>
    <t>6. ADMINISTRATION (max. 7% of Danida’s contribution)</t>
  </si>
  <si>
    <t>Summary of the tabs "DMFA Contribution" and "Own Contribution"</t>
  </si>
  <si>
    <t>Key Commercial Partner</t>
  </si>
  <si>
    <t>Administrative Partner</t>
  </si>
  <si>
    <t>Breakdown per partner</t>
  </si>
  <si>
    <t>DMFA financed Project Support Costs</t>
  </si>
  <si>
    <t>Only input amounts in white cells! Blue and grey cells are calculated automatically</t>
  </si>
  <si>
    <t>It is the responsibility of the Administrative Partner to demonstrate that the “all-inclusive rates” used for the preparation phase budget are proportional to the cost levels in the partnership country. The Secretariat will request a detailed budget should this not be the case.</t>
  </si>
  <si>
    <r>
      <rPr>
        <b/>
        <sz val="18"/>
        <color theme="1"/>
        <rFont val="Arial"/>
        <family val="2"/>
      </rPr>
      <t xml:space="preserve">DGBP - Annex 10
FULL PROJECT Budget </t>
    </r>
    <r>
      <rPr>
        <b/>
        <sz val="11"/>
        <color theme="1"/>
        <rFont val="Arial"/>
        <family val="2"/>
      </rPr>
      <t xml:space="preserve">
All items in DKK (1,000)</t>
    </r>
  </si>
  <si>
    <r>
      <rPr>
        <b/>
        <sz val="18"/>
        <color theme="1"/>
        <rFont val="Arial"/>
        <family val="2"/>
      </rPr>
      <t xml:space="preserve">DGBP - Annex 10
BREAKDOWN of </t>
    </r>
    <r>
      <rPr>
        <b/>
        <sz val="18"/>
        <color theme="4" tint="-0.249977111117893"/>
        <rFont val="Arial"/>
        <family val="2"/>
      </rPr>
      <t>DMFA Contribution</t>
    </r>
    <r>
      <rPr>
        <b/>
        <sz val="18"/>
        <color theme="1"/>
        <rFont val="Arial"/>
        <family val="2"/>
      </rPr>
      <t xml:space="preserve"> in FULL Project Budget</t>
    </r>
    <r>
      <rPr>
        <b/>
        <sz val="11"/>
        <color theme="1"/>
        <rFont val="Arial"/>
        <family val="2"/>
      </rPr>
      <t xml:space="preserve">
All items in DKK (1,000)</t>
    </r>
  </si>
  <si>
    <r>
      <rPr>
        <b/>
        <sz val="18"/>
        <color theme="1"/>
        <rFont val="Arial"/>
        <family val="2"/>
      </rPr>
      <t>DGBP - Annex 10
BREAKDOWN of</t>
    </r>
    <r>
      <rPr>
        <b/>
        <sz val="18"/>
        <color theme="4" tint="-0.249977111117893"/>
        <rFont val="Arial"/>
        <family val="2"/>
      </rPr>
      <t xml:space="preserve"> Partner Consortium Contribution</t>
    </r>
    <r>
      <rPr>
        <b/>
        <sz val="18"/>
        <color theme="1"/>
        <rFont val="Arial"/>
        <family val="2"/>
      </rPr>
      <t xml:space="preserve"> in FULL Project Budget</t>
    </r>
    <r>
      <rPr>
        <b/>
        <sz val="11"/>
        <color theme="1"/>
        <rFont val="Arial"/>
        <family val="2"/>
      </rPr>
      <t xml:space="preserve">
All items in DKK (1,000)</t>
    </r>
  </si>
  <si>
    <t>Only input amounts in white cells! Orange cells are calculated automatically</t>
  </si>
  <si>
    <t>Only input amounts in white cells! Orange and blue cells are calculated automatically</t>
  </si>
  <si>
    <t>Investments/equipment</t>
  </si>
  <si>
    <r>
      <t xml:space="preserve">For each year of implementation, please indicate approximately </t>
    </r>
    <r>
      <rPr>
        <u/>
        <sz val="10"/>
        <color theme="1"/>
        <rFont val="Arial"/>
        <family val="2"/>
      </rPr>
      <t>how much of the DMFA funded contribution</t>
    </r>
    <r>
      <rPr>
        <sz val="10"/>
        <color theme="1"/>
        <rFont val="Arial"/>
        <family val="2"/>
      </rPr>
      <t xml:space="preserve"> that will be requested from the DMFA (in DKK 1,000)</t>
    </r>
  </si>
  <si>
    <t>Output X &lt;Name&gt;</t>
  </si>
  <si>
    <t>GBER article applied</t>
  </si>
  <si>
    <t>18/25/31</t>
  </si>
  <si>
    <t>GBER aid intensity</t>
  </si>
  <si>
    <t>Calculated aid intensity</t>
  </si>
  <si>
    <t>G=H/F</t>
  </si>
  <si>
    <t>Output number and name</t>
  </si>
  <si>
    <t>Total DMFA support</t>
  </si>
  <si>
    <r>
      <rPr>
        <b/>
        <sz val="18"/>
        <color theme="1"/>
        <rFont val="Arial"/>
        <family val="2"/>
      </rPr>
      <t xml:space="preserve">DGBP - Annex 10 - FULL PROJECT Budget </t>
    </r>
    <r>
      <rPr>
        <b/>
        <sz val="11"/>
        <color theme="1"/>
        <rFont val="Arial"/>
        <family val="2"/>
      </rPr>
      <t xml:space="preserve">
All items in DKK</t>
    </r>
  </si>
  <si>
    <t>Description of the supported output or activity</t>
  </si>
  <si>
    <t>A = Output number and name as per the tab "Full Project"</t>
  </si>
  <si>
    <t>G = Calculated percentage, which must be identical or smaller than coloumn E</t>
  </si>
  <si>
    <t>H = Input the DKK amount that is requested</t>
  </si>
  <si>
    <t>D = Input the article that is referenced for the support</t>
  </si>
  <si>
    <t>E = Input the aid intensity/support percentage applicable (25% or 50%)</t>
  </si>
  <si>
    <t>Total amount must match row 64 "TOTAL PROJECT ACTIVITIES (OUTPUTS)" in the tab "FULL Project"</t>
  </si>
  <si>
    <t>C = Input the name of the commercial partner to benefit from the support</t>
  </si>
  <si>
    <t>B = Descibe/justify why the output/activity is supported under the selected GBER article</t>
  </si>
  <si>
    <t>Description/justification</t>
  </si>
  <si>
    <t>Commercical partner</t>
  </si>
  <si>
    <t>Name of organisation</t>
  </si>
  <si>
    <t xml:space="preserve">Input more lines per output/activity if more GBER articles are applied in an output </t>
  </si>
  <si>
    <t>Total eligible budget</t>
  </si>
  <si>
    <t>F = Input the total budget that is eligible under the applicable GBER article</t>
  </si>
  <si>
    <t>DMFA funding</t>
  </si>
  <si>
    <t>DMFA financed support to the commercial partner(s)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</si>
</sst>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%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sz val="18"/>
      <color theme="4" tint="-0.249977111117893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6">
    <xf numFmtId="0" fontId="0" fillId="0" borderId="0" xfId="0"/>
    <xf numFmtId="0" fontId="3" fillId="0" borderId="0" xfId="0" applyFont="1"/>
    <xf numFmtId="165" fontId="2" fillId="0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 vertical="center" wrapText="1"/>
    </xf>
    <xf numFmtId="165" fontId="1" fillId="0" borderId="0" xfId="1" applyNumberFormat="1" applyFont="1" applyFill="1" applyBorder="1" applyAlignment="1">
      <alignment horizontal="center" vertical="center" wrapText="1"/>
    </xf>
    <xf numFmtId="9" fontId="2" fillId="0" borderId="0" xfId="2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 indent="2"/>
    </xf>
    <xf numFmtId="165" fontId="1" fillId="0" borderId="20" xfId="1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 indent="2"/>
    </xf>
    <xf numFmtId="165" fontId="1" fillId="2" borderId="13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 indent="2"/>
    </xf>
    <xf numFmtId="165" fontId="1" fillId="0" borderId="12" xfId="1" applyNumberFormat="1" applyFont="1" applyFill="1" applyBorder="1" applyAlignment="1">
      <alignment horizontal="center" vertical="center" wrapText="1"/>
    </xf>
    <xf numFmtId="165" fontId="1" fillId="0" borderId="13" xfId="1" applyNumberFormat="1" applyFont="1" applyFill="1" applyBorder="1" applyAlignment="1">
      <alignment horizontal="center" vertical="center" wrapText="1"/>
    </xf>
    <xf numFmtId="165" fontId="1" fillId="2" borderId="11" xfId="1" applyNumberFormat="1" applyFont="1" applyFill="1" applyBorder="1" applyAlignment="1">
      <alignment horizontal="center" vertical="center" wrapText="1"/>
    </xf>
    <xf numFmtId="165" fontId="2" fillId="0" borderId="16" xfId="1" applyNumberFormat="1" applyFont="1" applyFill="1" applyBorder="1" applyAlignment="1">
      <alignment horizontal="center" vertical="center" wrapText="1"/>
    </xf>
    <xf numFmtId="165" fontId="2" fillId="2" borderId="14" xfId="1" applyNumberFormat="1" applyFont="1" applyFill="1" applyBorder="1" applyAlignment="1">
      <alignment horizontal="center" vertical="center" wrapText="1"/>
    </xf>
    <xf numFmtId="165" fontId="2" fillId="2" borderId="22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5" fontId="1" fillId="0" borderId="0" xfId="1" applyNumberFormat="1" applyFont="1" applyFill="1" applyBorder="1" applyAlignment="1">
      <alignment vertical="center" wrapText="1"/>
    </xf>
    <xf numFmtId="165" fontId="2" fillId="0" borderId="23" xfId="1" applyNumberFormat="1" applyFont="1" applyFill="1" applyBorder="1" applyAlignment="1">
      <alignment horizontal="center" vertical="center" wrapText="1"/>
    </xf>
    <xf numFmtId="165" fontId="2" fillId="0" borderId="24" xfId="1" applyNumberFormat="1" applyFont="1" applyFill="1" applyBorder="1" applyAlignment="1">
      <alignment horizontal="center" vertical="center" wrapText="1"/>
    </xf>
    <xf numFmtId="165" fontId="2" fillId="2" borderId="25" xfId="1" applyNumberFormat="1" applyFont="1" applyFill="1" applyBorder="1" applyAlignment="1">
      <alignment horizontal="center" vertical="center" wrapText="1"/>
    </xf>
    <xf numFmtId="165" fontId="2" fillId="0" borderId="17" xfId="1" applyNumberFormat="1" applyFont="1" applyFill="1" applyBorder="1" applyAlignment="1">
      <alignment horizontal="center" vertical="center" wrapText="1"/>
    </xf>
    <xf numFmtId="165" fontId="2" fillId="0" borderId="21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left" vertical="center" wrapText="1"/>
    </xf>
    <xf numFmtId="165" fontId="1" fillId="2" borderId="12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2" fillId="0" borderId="12" xfId="1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2"/>
    </xf>
    <xf numFmtId="165" fontId="2" fillId="0" borderId="12" xfId="1" applyNumberFormat="1" applyFont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left" vertical="center" wrapText="1" indent="2"/>
    </xf>
    <xf numFmtId="165" fontId="1" fillId="4" borderId="18" xfId="1" applyNumberFormat="1" applyFont="1" applyFill="1" applyBorder="1" applyAlignment="1">
      <alignment horizontal="center" vertical="center" wrapText="1"/>
    </xf>
    <xf numFmtId="165" fontId="1" fillId="4" borderId="26" xfId="1" applyNumberFormat="1" applyFont="1" applyFill="1" applyBorder="1" applyAlignment="1">
      <alignment horizontal="center" vertical="center" wrapText="1"/>
    </xf>
    <xf numFmtId="165" fontId="2" fillId="2" borderId="1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6" fontId="1" fillId="4" borderId="1" xfId="2" applyNumberFormat="1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>
      <alignment vertical="center"/>
    </xf>
    <xf numFmtId="165" fontId="2" fillId="4" borderId="12" xfId="1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165" fontId="2" fillId="2" borderId="35" xfId="1" applyNumberFormat="1" applyFont="1" applyFill="1" applyBorder="1" applyAlignment="1">
      <alignment horizontal="center" vertical="center" wrapText="1"/>
    </xf>
    <xf numFmtId="165" fontId="2" fillId="2" borderId="27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2" fillId="2" borderId="36" xfId="1" applyNumberFormat="1" applyFont="1" applyFill="1" applyBorder="1" applyAlignment="1">
      <alignment horizontal="center" vertical="center" wrapText="1"/>
    </xf>
    <xf numFmtId="165" fontId="2" fillId="2" borderId="16" xfId="1" applyNumberFormat="1" applyFont="1" applyFill="1" applyBorder="1" applyAlignment="1">
      <alignment horizontal="center" vertical="center" wrapText="1"/>
    </xf>
    <xf numFmtId="165" fontId="2" fillId="2" borderId="24" xfId="1" applyNumberFormat="1" applyFont="1" applyFill="1" applyBorder="1" applyAlignment="1">
      <alignment horizontal="center" vertical="center" wrapText="1"/>
    </xf>
    <xf numFmtId="165" fontId="2" fillId="4" borderId="13" xfId="1" applyNumberFormat="1" applyFont="1" applyFill="1" applyBorder="1" applyAlignment="1">
      <alignment vertical="center" wrapText="1"/>
    </xf>
    <xf numFmtId="165" fontId="2" fillId="4" borderId="37" xfId="1" applyNumberFormat="1" applyFont="1" applyFill="1" applyBorder="1" applyAlignment="1">
      <alignment vertical="center" wrapText="1"/>
    </xf>
    <xf numFmtId="165" fontId="1" fillId="4" borderId="1" xfId="1" applyNumberFormat="1" applyFont="1" applyFill="1" applyBorder="1" applyAlignment="1">
      <alignment horizontal="center" vertical="center" wrapText="1"/>
    </xf>
    <xf numFmtId="165" fontId="2" fillId="2" borderId="11" xfId="1" applyNumberFormat="1" applyFont="1" applyFill="1" applyBorder="1" applyAlignment="1">
      <alignment vertical="center" wrapText="1"/>
    </xf>
    <xf numFmtId="165" fontId="2" fillId="2" borderId="12" xfId="1" applyNumberFormat="1" applyFont="1" applyFill="1" applyBorder="1" applyAlignment="1">
      <alignment vertical="center" wrapText="1"/>
    </xf>
    <xf numFmtId="165" fontId="2" fillId="2" borderId="13" xfId="1" applyNumberFormat="1" applyFont="1" applyFill="1" applyBorder="1" applyAlignment="1">
      <alignment vertical="center" wrapText="1"/>
    </xf>
    <xf numFmtId="165" fontId="2" fillId="2" borderId="38" xfId="1" applyNumberFormat="1" applyFont="1" applyFill="1" applyBorder="1" applyAlignment="1">
      <alignment horizontal="center" vertical="center" wrapText="1"/>
    </xf>
    <xf numFmtId="165" fontId="2" fillId="2" borderId="39" xfId="1" applyNumberFormat="1" applyFont="1" applyFill="1" applyBorder="1" applyAlignment="1">
      <alignment horizontal="center" vertical="center" wrapText="1"/>
    </xf>
    <xf numFmtId="0" fontId="2" fillId="2" borderId="13" xfId="2" applyNumberFormat="1" applyFont="1" applyFill="1" applyBorder="1" applyAlignment="1">
      <alignment horizontal="right" vertical="center" wrapText="1"/>
    </xf>
    <xf numFmtId="165" fontId="1" fillId="2" borderId="12" xfId="0" applyNumberFormat="1" applyFont="1" applyFill="1" applyBorder="1" applyAlignment="1">
      <alignment horizontal="center" vertical="center" wrapText="1"/>
    </xf>
    <xf numFmtId="165" fontId="1" fillId="2" borderId="13" xfId="1" applyNumberFormat="1" applyFont="1" applyFill="1" applyBorder="1" applyAlignment="1">
      <alignment vertical="center" wrapText="1"/>
    </xf>
    <xf numFmtId="0" fontId="2" fillId="2" borderId="19" xfId="0" quotePrefix="1" applyFont="1" applyFill="1" applyBorder="1" applyAlignment="1">
      <alignment horizontal="left" vertical="center" wrapText="1" indent="2"/>
    </xf>
    <xf numFmtId="165" fontId="2" fillId="5" borderId="35" xfId="1" applyNumberFormat="1" applyFont="1" applyFill="1" applyBorder="1" applyAlignment="1">
      <alignment horizontal="center" vertical="center" wrapText="1"/>
    </xf>
    <xf numFmtId="165" fontId="2" fillId="5" borderId="36" xfId="1" applyNumberFormat="1" applyFont="1" applyFill="1" applyBorder="1" applyAlignment="1">
      <alignment horizontal="center" vertical="center" wrapText="1"/>
    </xf>
    <xf numFmtId="165" fontId="2" fillId="3" borderId="2" xfId="1" applyNumberFormat="1" applyFont="1" applyFill="1" applyBorder="1" applyAlignment="1">
      <alignment vertical="center" wrapText="1"/>
    </xf>
    <xf numFmtId="165" fontId="2" fillId="3" borderId="3" xfId="1" applyNumberFormat="1" applyFont="1" applyFill="1" applyBorder="1" applyAlignment="1">
      <alignment vertical="center" wrapText="1"/>
    </xf>
    <xf numFmtId="165" fontId="2" fillId="3" borderId="4" xfId="1" applyNumberFormat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5" fontId="2" fillId="3" borderId="4" xfId="1" applyNumberFormat="1" applyFont="1" applyFill="1" applyBorder="1" applyAlignment="1">
      <alignment vertical="center" wrapText="1"/>
    </xf>
    <xf numFmtId="165" fontId="1" fillId="3" borderId="4" xfId="1" applyNumberFormat="1" applyFont="1" applyFill="1" applyBorder="1" applyAlignment="1">
      <alignment horizontal="center" vertical="center" wrapText="1"/>
    </xf>
    <xf numFmtId="165" fontId="1" fillId="3" borderId="10" xfId="1" applyNumberFormat="1" applyFont="1" applyFill="1" applyBorder="1" applyAlignment="1">
      <alignment horizontal="center" vertical="center" wrapText="1"/>
    </xf>
    <xf numFmtId="166" fontId="2" fillId="2" borderId="12" xfId="2" applyNumberFormat="1" applyFont="1" applyFill="1" applyBorder="1" applyAlignment="1">
      <alignment horizontal="right" vertical="top" wrapText="1"/>
    </xf>
    <xf numFmtId="166" fontId="1" fillId="4" borderId="13" xfId="2" applyNumberFormat="1" applyFont="1" applyFill="1" applyBorder="1" applyAlignment="1">
      <alignment horizontal="right" vertical="center" wrapText="1"/>
    </xf>
    <xf numFmtId="165" fontId="2" fillId="4" borderId="18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1" fillId="4" borderId="7" xfId="2" applyNumberFormat="1" applyFont="1" applyFill="1" applyBorder="1" applyAlignment="1">
      <alignment horizontal="right" vertical="center" wrapText="1"/>
    </xf>
    <xf numFmtId="166" fontId="2" fillId="2" borderId="12" xfId="2" applyNumberFormat="1" applyFont="1" applyFill="1" applyBorder="1" applyAlignment="1">
      <alignment horizontal="right" vertical="center" wrapText="1"/>
    </xf>
    <xf numFmtId="165" fontId="1" fillId="2" borderId="12" xfId="1" applyNumberFormat="1" applyFont="1" applyFill="1" applyBorder="1" applyAlignment="1">
      <alignment vertical="center" wrapText="1"/>
    </xf>
    <xf numFmtId="9" fontId="2" fillId="2" borderId="1" xfId="2" applyFont="1" applyFill="1" applyBorder="1" applyAlignment="1">
      <alignment horizontal="center" vertical="center"/>
    </xf>
    <xf numFmtId="165" fontId="2" fillId="2" borderId="40" xfId="1" applyNumberFormat="1" applyFont="1" applyFill="1" applyBorder="1" applyAlignment="1">
      <alignment horizontal="center" vertical="center" wrapText="1"/>
    </xf>
    <xf numFmtId="165" fontId="2" fillId="2" borderId="41" xfId="1" applyNumberFormat="1" applyFont="1" applyFill="1" applyBorder="1" applyAlignment="1">
      <alignment horizontal="center" vertical="center" wrapText="1"/>
    </xf>
    <xf numFmtId="165" fontId="2" fillId="2" borderId="42" xfId="1" applyNumberFormat="1" applyFont="1" applyFill="1" applyBorder="1" applyAlignment="1">
      <alignment horizontal="center" vertical="center" wrapText="1"/>
    </xf>
    <xf numFmtId="165" fontId="2" fillId="2" borderId="43" xfId="1" applyNumberFormat="1" applyFont="1" applyFill="1" applyBorder="1" applyAlignment="1">
      <alignment horizontal="center" vertical="center" wrapText="1"/>
    </xf>
    <xf numFmtId="165" fontId="2" fillId="0" borderId="44" xfId="1" applyNumberFormat="1" applyFont="1" applyFill="1" applyBorder="1" applyAlignment="1">
      <alignment horizontal="center" vertical="center" wrapText="1"/>
    </xf>
    <xf numFmtId="165" fontId="2" fillId="2" borderId="45" xfId="1" applyNumberFormat="1" applyFont="1" applyFill="1" applyBorder="1" applyAlignment="1">
      <alignment horizontal="center" vertical="center" wrapText="1"/>
    </xf>
    <xf numFmtId="165" fontId="2" fillId="2" borderId="46" xfId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 indent="2"/>
    </xf>
    <xf numFmtId="0" fontId="13" fillId="0" borderId="0" xfId="0" applyFont="1"/>
    <xf numFmtId="0" fontId="12" fillId="0" borderId="0" xfId="0" applyFont="1"/>
    <xf numFmtId="0" fontId="11" fillId="0" borderId="0" xfId="0" applyFont="1"/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 wrapText="1"/>
    </xf>
    <xf numFmtId="0" fontId="11" fillId="6" borderId="15" xfId="0" applyFont="1" applyFill="1" applyBorder="1" applyAlignment="1">
      <alignment horizontal="center" wrapText="1"/>
    </xf>
    <xf numFmtId="0" fontId="14" fillId="3" borderId="15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wrapText="1"/>
    </xf>
    <xf numFmtId="0" fontId="0" fillId="0" borderId="15" xfId="0" applyBorder="1"/>
    <xf numFmtId="0" fontId="0" fillId="0" borderId="15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165" fontId="11" fillId="6" borderId="15" xfId="1" applyNumberFormat="1" applyFont="1" applyFill="1" applyBorder="1" applyAlignment="1">
      <alignment horizontal="center"/>
    </xf>
    <xf numFmtId="165" fontId="0" fillId="0" borderId="0" xfId="1" applyNumberFormat="1" applyFont="1"/>
    <xf numFmtId="165" fontId="11" fillId="0" borderId="0" xfId="1" applyNumberFormat="1" applyFont="1" applyFill="1"/>
    <xf numFmtId="0" fontId="0" fillId="0" borderId="17" xfId="0" applyBorder="1"/>
    <xf numFmtId="165" fontId="0" fillId="0" borderId="27" xfId="1" applyNumberFormat="1" applyFont="1" applyBorder="1"/>
    <xf numFmtId="165" fontId="11" fillId="0" borderId="27" xfId="1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11" fillId="3" borderId="15" xfId="0" applyFont="1" applyFill="1" applyBorder="1" applyAlignment="1">
      <alignment wrapText="1"/>
    </xf>
    <xf numFmtId="165" fontId="11" fillId="0" borderId="47" xfId="1" applyNumberFormat="1" applyFont="1" applyBorder="1" applyAlignment="1">
      <alignment horizontal="right"/>
    </xf>
    <xf numFmtId="0" fontId="11" fillId="0" borderId="17" xfId="0" applyFont="1" applyBorder="1"/>
    <xf numFmtId="165" fontId="11" fillId="0" borderId="27" xfId="1" applyNumberFormat="1" applyFont="1" applyBorder="1"/>
    <xf numFmtId="165" fontId="11" fillId="8" borderId="15" xfId="1" applyNumberFormat="1" applyFont="1" applyFill="1" applyBorder="1" applyAlignment="1">
      <alignment horizontal="center"/>
    </xf>
    <xf numFmtId="165" fontId="0" fillId="0" borderId="15" xfId="1" applyNumberFormat="1" applyFont="1" applyBorder="1"/>
    <xf numFmtId="165" fontId="11" fillId="0" borderId="15" xfId="1" applyNumberFormat="1" applyFont="1" applyBorder="1" applyAlignment="1">
      <alignment horizontal="right"/>
    </xf>
    <xf numFmtId="0" fontId="2" fillId="0" borderId="0" xfId="0" applyFont="1" applyAlignment="1">
      <alignment horizontal="left" vertical="center" wrapText="1" indent="2"/>
    </xf>
    <xf numFmtId="0" fontId="1" fillId="4" borderId="11" xfId="0" quotePrefix="1" applyFont="1" applyFill="1" applyBorder="1" applyAlignment="1">
      <alignment horizontal="left" vertical="center" wrapText="1" indent="2"/>
    </xf>
    <xf numFmtId="165" fontId="2" fillId="0" borderId="14" xfId="1" applyNumberFormat="1" applyFont="1" applyFill="1" applyBorder="1" applyAlignment="1">
      <alignment horizontal="center" vertical="center" wrapText="1"/>
    </xf>
    <xf numFmtId="165" fontId="2" fillId="5" borderId="22" xfId="1" applyNumberFormat="1" applyFont="1" applyFill="1" applyBorder="1" applyAlignment="1">
      <alignment horizontal="center" vertical="center" wrapText="1"/>
    </xf>
    <xf numFmtId="165" fontId="2" fillId="4" borderId="18" xfId="1" applyNumberFormat="1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5" borderId="51" xfId="0" applyFont="1" applyFill="1" applyBorder="1" applyAlignment="1">
      <alignment horizontal="left" vertical="center" wrapText="1" indent="2"/>
    </xf>
    <xf numFmtId="0" fontId="1" fillId="4" borderId="11" xfId="0" applyFont="1" applyFill="1" applyBorder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wrapText="1" indent="2"/>
    </xf>
    <xf numFmtId="165" fontId="2" fillId="0" borderId="22" xfId="1" applyNumberFormat="1" applyFont="1" applyFill="1" applyBorder="1" applyAlignment="1">
      <alignment horizontal="center" vertical="center" wrapText="1"/>
    </xf>
    <xf numFmtId="165" fontId="2" fillId="2" borderId="15" xfId="1" applyNumberFormat="1" applyFont="1" applyFill="1" applyBorder="1" applyAlignment="1">
      <alignment horizontal="center" vertical="center" wrapText="1"/>
    </xf>
    <xf numFmtId="165" fontId="2" fillId="3" borderId="0" xfId="1" applyNumberFormat="1" applyFont="1" applyFill="1" applyBorder="1" applyAlignment="1">
      <alignment horizontal="center" vertical="center" wrapText="1"/>
    </xf>
    <xf numFmtId="165" fontId="2" fillId="3" borderId="19" xfId="1" applyNumberFormat="1" applyFont="1" applyFill="1" applyBorder="1" applyAlignment="1">
      <alignment horizontal="center" vertical="center" wrapText="1"/>
    </xf>
    <xf numFmtId="165" fontId="2" fillId="3" borderId="20" xfId="1" applyNumberFormat="1" applyFont="1" applyFill="1" applyBorder="1" applyAlignment="1">
      <alignment horizontal="center" vertical="center" wrapText="1"/>
    </xf>
    <xf numFmtId="165" fontId="2" fillId="0" borderId="38" xfId="1" applyNumberFormat="1" applyFont="1" applyFill="1" applyBorder="1" applyAlignment="1">
      <alignment horizontal="center" vertical="center" wrapText="1"/>
    </xf>
    <xf numFmtId="165" fontId="2" fillId="3" borderId="2" xfId="1" applyNumberFormat="1" applyFont="1" applyFill="1" applyBorder="1" applyAlignment="1">
      <alignment horizontal="center" vertical="center" wrapText="1"/>
    </xf>
    <xf numFmtId="165" fontId="2" fillId="2" borderId="53" xfId="1" applyNumberFormat="1" applyFont="1" applyFill="1" applyBorder="1" applyAlignment="1">
      <alignment horizontal="center" vertical="center" wrapText="1"/>
    </xf>
    <xf numFmtId="165" fontId="2" fillId="2" borderId="54" xfId="1" applyNumberFormat="1" applyFont="1" applyFill="1" applyBorder="1" applyAlignment="1">
      <alignment horizontal="center" vertical="center" wrapText="1"/>
    </xf>
    <xf numFmtId="165" fontId="2" fillId="2" borderId="55" xfId="1" applyNumberFormat="1" applyFont="1" applyFill="1" applyBorder="1" applyAlignment="1">
      <alignment horizontal="center" vertical="center" wrapText="1"/>
    </xf>
    <xf numFmtId="165" fontId="2" fillId="2" borderId="23" xfId="1" applyNumberFormat="1" applyFont="1" applyFill="1" applyBorder="1" applyAlignment="1">
      <alignment horizontal="center" vertical="center" wrapText="1"/>
    </xf>
    <xf numFmtId="165" fontId="2" fillId="0" borderId="52" xfId="1" applyNumberFormat="1" applyFont="1" applyFill="1" applyBorder="1" applyAlignment="1">
      <alignment horizontal="center" vertical="center" wrapText="1"/>
    </xf>
    <xf numFmtId="165" fontId="2" fillId="0" borderId="45" xfId="1" applyNumberFormat="1" applyFont="1" applyFill="1" applyBorder="1" applyAlignment="1">
      <alignment horizontal="center" vertical="center" wrapText="1"/>
    </xf>
    <xf numFmtId="165" fontId="2" fillId="0" borderId="39" xfId="1" applyNumberFormat="1" applyFont="1" applyFill="1" applyBorder="1" applyAlignment="1">
      <alignment horizontal="center" vertical="center" wrapText="1"/>
    </xf>
    <xf numFmtId="165" fontId="2" fillId="4" borderId="37" xfId="1" applyNumberFormat="1" applyFont="1" applyFill="1" applyBorder="1" applyAlignment="1">
      <alignment horizontal="center" vertical="center" wrapText="1"/>
    </xf>
    <xf numFmtId="165" fontId="2" fillId="4" borderId="26" xfId="1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" fillId="3" borderId="51" xfId="0" applyFont="1" applyFill="1" applyBorder="1" applyAlignment="1">
      <alignment horizontal="left" vertical="center" wrapText="1" indent="2"/>
    </xf>
    <xf numFmtId="0" fontId="1" fillId="3" borderId="34" xfId="0" applyFont="1" applyFill="1" applyBorder="1" applyAlignment="1">
      <alignment horizontal="left" vertical="center" wrapText="1" indent="2"/>
    </xf>
    <xf numFmtId="165" fontId="2" fillId="4" borderId="15" xfId="1" applyNumberFormat="1" applyFont="1" applyFill="1" applyBorder="1" applyAlignment="1">
      <alignment horizontal="center" vertical="center" wrapText="1"/>
    </xf>
    <xf numFmtId="165" fontId="2" fillId="4" borderId="16" xfId="1" applyNumberFormat="1" applyFont="1" applyFill="1" applyBorder="1" applyAlignment="1">
      <alignment horizontal="center" vertical="center" wrapText="1"/>
    </xf>
    <xf numFmtId="165" fontId="2" fillId="4" borderId="35" xfId="1" applyNumberFormat="1" applyFont="1" applyFill="1" applyBorder="1" applyAlignment="1">
      <alignment horizontal="center" vertical="center" wrapText="1"/>
    </xf>
    <xf numFmtId="165" fontId="2" fillId="4" borderId="36" xfId="1" applyNumberFormat="1" applyFont="1" applyFill="1" applyBorder="1" applyAlignment="1">
      <alignment horizontal="center" vertical="center" wrapText="1"/>
    </xf>
    <xf numFmtId="165" fontId="2" fillId="4" borderId="17" xfId="1" applyNumberFormat="1" applyFont="1" applyFill="1" applyBorder="1" applyAlignment="1">
      <alignment horizontal="center" vertical="center" wrapText="1"/>
    </xf>
    <xf numFmtId="165" fontId="2" fillId="4" borderId="27" xfId="1" applyNumberFormat="1" applyFont="1" applyFill="1" applyBorder="1" applyAlignment="1">
      <alignment horizontal="center" vertical="center" wrapText="1"/>
    </xf>
    <xf numFmtId="165" fontId="2" fillId="4" borderId="23" xfId="1" applyNumberFormat="1" applyFont="1" applyFill="1" applyBorder="1" applyAlignment="1">
      <alignment horizontal="center" vertical="center" wrapText="1"/>
    </xf>
    <xf numFmtId="165" fontId="2" fillId="4" borderId="24" xfId="1" applyNumberFormat="1" applyFont="1" applyFill="1" applyBorder="1" applyAlignment="1">
      <alignment horizontal="center" vertical="center" wrapText="1"/>
    </xf>
    <xf numFmtId="165" fontId="2" fillId="4" borderId="21" xfId="1" applyNumberFormat="1" applyFont="1" applyFill="1" applyBorder="1" applyAlignment="1">
      <alignment horizontal="center" vertical="center" wrapText="1"/>
    </xf>
    <xf numFmtId="165" fontId="1" fillId="4" borderId="13" xfId="1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 indent="2"/>
    </xf>
    <xf numFmtId="0" fontId="2" fillId="2" borderId="8" xfId="0" applyFont="1" applyFill="1" applyBorder="1" applyAlignment="1">
      <alignment horizontal="left" vertical="center" wrapText="1" indent="2"/>
    </xf>
    <xf numFmtId="165" fontId="2" fillId="4" borderId="44" xfId="1" applyNumberFormat="1" applyFont="1" applyFill="1" applyBorder="1" applyAlignment="1">
      <alignment horizontal="center" vertical="center" wrapText="1"/>
    </xf>
    <xf numFmtId="165" fontId="2" fillId="0" borderId="11" xfId="1" applyNumberFormat="1" applyFont="1" applyFill="1" applyBorder="1" applyAlignment="1">
      <alignment horizontal="center" vertical="center" wrapText="1"/>
    </xf>
    <xf numFmtId="165" fontId="2" fillId="0" borderId="56" xfId="1" applyNumberFormat="1" applyFont="1" applyFill="1" applyBorder="1" applyAlignment="1">
      <alignment horizontal="center" vertical="center" wrapText="1"/>
    </xf>
    <xf numFmtId="165" fontId="2" fillId="0" borderId="26" xfId="1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15" fillId="0" borderId="0" xfId="0" applyFont="1"/>
    <xf numFmtId="0" fontId="19" fillId="0" borderId="0" xfId="0" applyFont="1"/>
    <xf numFmtId="9" fontId="11" fillId="6" borderId="15" xfId="2" applyFont="1" applyFill="1" applyBorder="1" applyAlignment="1">
      <alignment horizontal="center"/>
    </xf>
    <xf numFmtId="9" fontId="5" fillId="6" borderId="15" xfId="2" applyFont="1" applyFill="1" applyBorder="1" applyAlignment="1">
      <alignment horizontal="center"/>
    </xf>
    <xf numFmtId="9" fontId="5" fillId="0" borderId="0" xfId="2" applyFont="1" applyFill="1"/>
    <xf numFmtId="165" fontId="11" fillId="5" borderId="15" xfId="1" applyNumberFormat="1" applyFont="1" applyFill="1" applyBorder="1" applyAlignment="1">
      <alignment horizontal="center"/>
    </xf>
    <xf numFmtId="0" fontId="0" fillId="0" borderId="15" xfId="0" applyBorder="1" applyAlignment="1">
      <alignment horizontal="left" wrapText="1"/>
    </xf>
    <xf numFmtId="0" fontId="20" fillId="0" borderId="0" xfId="0" applyFont="1"/>
    <xf numFmtId="9" fontId="0" fillId="0" borderId="15" xfId="2" applyFont="1" applyBorder="1" applyAlignment="1">
      <alignment horizontal="center"/>
    </xf>
    <xf numFmtId="0" fontId="0" fillId="11" borderId="17" xfId="0" applyFill="1" applyBorder="1" applyAlignment="1">
      <alignment horizontal="center" wrapText="1"/>
    </xf>
    <xf numFmtId="0" fontId="0" fillId="11" borderId="27" xfId="0" applyFill="1" applyBorder="1" applyAlignment="1">
      <alignment horizontal="center" wrapText="1"/>
    </xf>
    <xf numFmtId="0" fontId="0" fillId="11" borderId="47" xfId="0" applyFill="1" applyBorder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9" borderId="29" xfId="0" applyFont="1" applyFill="1" applyBorder="1" applyAlignment="1">
      <alignment horizontal="center" vertical="center" wrapText="1"/>
    </xf>
    <xf numFmtId="0" fontId="1" fillId="9" borderId="30" xfId="0" applyFont="1" applyFill="1" applyBorder="1" applyAlignment="1">
      <alignment horizontal="center" vertical="center" wrapText="1"/>
    </xf>
    <xf numFmtId="0" fontId="1" fillId="9" borderId="31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6" fontId="2" fillId="2" borderId="12" xfId="2" applyNumberFormat="1" applyFont="1" applyFill="1" applyBorder="1" applyAlignment="1">
      <alignment horizontal="right" vertical="top" wrapText="1"/>
    </xf>
    <xf numFmtId="166" fontId="2" fillId="2" borderId="13" xfId="2" applyNumberFormat="1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5" fontId="1" fillId="4" borderId="12" xfId="1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1" fillId="4" borderId="12" xfId="1" applyNumberFormat="1" applyFont="1" applyFill="1" applyBorder="1" applyAlignment="1">
      <alignment horizontal="right" vertical="center"/>
    </xf>
    <xf numFmtId="165" fontId="1" fillId="4" borderId="6" xfId="1" applyNumberFormat="1" applyFont="1" applyFill="1" applyBorder="1" applyAlignment="1">
      <alignment horizontal="right" vertical="center"/>
    </xf>
    <xf numFmtId="0" fontId="0" fillId="11" borderId="44" xfId="0" applyFill="1" applyBorder="1" applyAlignment="1">
      <alignment horizontal="center" vertical="center" wrapText="1"/>
    </xf>
    <xf numFmtId="0" fontId="0" fillId="11" borderId="43" xfId="0" applyFill="1" applyBorder="1" applyAlignment="1">
      <alignment horizontal="center" vertical="center" wrapText="1"/>
    </xf>
    <xf numFmtId="0" fontId="0" fillId="11" borderId="41" xfId="0" applyFill="1" applyBorder="1" applyAlignment="1">
      <alignment horizontal="center" vertical="center" wrapText="1"/>
    </xf>
    <xf numFmtId="0" fontId="0" fillId="11" borderId="57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58" xfId="0" applyFill="1" applyBorder="1" applyAlignment="1">
      <alignment horizontal="center" vertical="center" wrapText="1"/>
    </xf>
    <xf numFmtId="0" fontId="0" fillId="11" borderId="59" xfId="0" applyFill="1" applyBorder="1" applyAlignment="1">
      <alignment horizontal="center" vertical="center" wrapText="1"/>
    </xf>
    <xf numFmtId="0" fontId="0" fillId="11" borderId="60" xfId="0" applyFill="1" applyBorder="1" applyAlignment="1">
      <alignment horizontal="center" vertical="center" wrapText="1"/>
    </xf>
    <xf numFmtId="0" fontId="0" fillId="11" borderId="61" xfId="0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0" fillId="5" borderId="10" xfId="0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1" fillId="7" borderId="17" xfId="0" applyFont="1" applyFill="1" applyBorder="1" applyAlignment="1">
      <alignment horizontal="left"/>
    </xf>
    <xf numFmtId="0" fontId="11" fillId="7" borderId="27" xfId="0" applyFont="1" applyFill="1" applyBorder="1" applyAlignment="1">
      <alignment horizontal="left"/>
    </xf>
    <xf numFmtId="0" fontId="11" fillId="7" borderId="47" xfId="0" applyFont="1" applyFill="1" applyBorder="1" applyAlignment="1">
      <alignment horizontal="left"/>
    </xf>
    <xf numFmtId="0" fontId="12" fillId="5" borderId="11" xfId="0" applyFont="1" applyFill="1" applyBorder="1" applyAlignment="1">
      <alignment horizontal="left" vertical="center"/>
    </xf>
    <xf numFmtId="0" fontId="12" fillId="5" borderId="12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27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EA4E5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DB609-0D1D-4C23-8ECD-02349B4F134F}">
  <sheetPr>
    <tabColor theme="7" tint="0.59999389629810485"/>
    <pageSetUpPr fitToPage="1"/>
  </sheetPr>
  <dimension ref="A1:R72"/>
  <sheetViews>
    <sheetView showGridLines="0" topLeftCell="A8" zoomScale="85" zoomScaleNormal="85" workbookViewId="0">
      <selection activeCell="B4" sqref="B4"/>
    </sheetView>
  </sheetViews>
  <sheetFormatPr defaultRowHeight="15" x14ac:dyDescent="0.25"/>
  <cols>
    <col min="1" max="1" width="0.7109375" customWidth="1"/>
    <col min="2" max="2" width="59.5703125" customWidth="1"/>
    <col min="3" max="5" width="16.28515625" customWidth="1"/>
    <col min="6" max="6" width="2.7109375" customWidth="1"/>
    <col min="7" max="9" width="16.28515625" customWidth="1"/>
  </cols>
  <sheetData>
    <row r="1" spans="1:18" ht="26.25" customHeight="1" thickBot="1" x14ac:dyDescent="0.3">
      <c r="A1" s="1"/>
      <c r="B1" s="176" t="s">
        <v>108</v>
      </c>
      <c r="C1" s="176"/>
      <c r="D1" s="176"/>
      <c r="E1" s="176"/>
      <c r="G1" s="143"/>
      <c r="H1" s="143"/>
      <c r="I1" s="143" t="s">
        <v>106</v>
      </c>
    </row>
    <row r="2" spans="1:18" ht="63.95" customHeight="1" thickBot="1" x14ac:dyDescent="0.3">
      <c r="A2" s="1"/>
      <c r="B2" s="180" t="s">
        <v>111</v>
      </c>
      <c r="C2" s="181"/>
      <c r="D2" s="181"/>
      <c r="E2" s="181"/>
      <c r="F2" s="181"/>
      <c r="G2" s="181"/>
      <c r="H2" s="181"/>
      <c r="I2" s="182"/>
      <c r="K2" s="173" t="s">
        <v>109</v>
      </c>
      <c r="L2" s="174"/>
      <c r="M2" s="174"/>
      <c r="N2" s="174"/>
      <c r="O2" s="174"/>
      <c r="P2" s="174"/>
      <c r="Q2" s="174"/>
      <c r="R2" s="175"/>
    </row>
    <row r="3" spans="1:18" ht="15.75" thickBot="1" x14ac:dyDescent="0.3"/>
    <row r="4" spans="1:18" ht="15" customHeight="1" thickBot="1" x14ac:dyDescent="0.3">
      <c r="A4" s="1"/>
      <c r="B4" s="142" t="s">
        <v>96</v>
      </c>
      <c r="C4" s="185" t="s">
        <v>104</v>
      </c>
      <c r="D4" s="183" t="s">
        <v>91</v>
      </c>
      <c r="E4" s="183" t="s">
        <v>91</v>
      </c>
      <c r="G4" s="185" t="s">
        <v>105</v>
      </c>
      <c r="H4" s="177" t="s">
        <v>95</v>
      </c>
      <c r="I4" s="177" t="s">
        <v>95</v>
      </c>
      <c r="K4" s="165" t="s">
        <v>98</v>
      </c>
    </row>
    <row r="5" spans="1:18" x14ac:dyDescent="0.25">
      <c r="A5" s="1"/>
      <c r="B5" s="188" t="s">
        <v>39</v>
      </c>
      <c r="C5" s="186"/>
      <c r="D5" s="184"/>
      <c r="E5" s="184"/>
      <c r="G5" s="186"/>
      <c r="H5" s="178"/>
      <c r="I5" s="178"/>
    </row>
    <row r="6" spans="1:18" ht="15" customHeight="1" thickBot="1" x14ac:dyDescent="0.3">
      <c r="A6" s="1"/>
      <c r="B6" s="189"/>
      <c r="C6" s="186"/>
      <c r="D6" s="184"/>
      <c r="E6" s="184"/>
      <c r="G6" s="187"/>
      <c r="H6" s="179"/>
      <c r="I6" s="179"/>
    </row>
    <row r="7" spans="1:18" ht="15" customHeight="1" x14ac:dyDescent="0.25">
      <c r="A7" s="1"/>
      <c r="B7" s="65" t="s">
        <v>99</v>
      </c>
      <c r="C7" s="133"/>
      <c r="D7" s="134"/>
      <c r="E7" s="135"/>
      <c r="G7" s="131">
        <v>0</v>
      </c>
      <c r="H7" s="27">
        <v>0</v>
      </c>
      <c r="I7" s="17">
        <v>0</v>
      </c>
    </row>
    <row r="8" spans="1:18" ht="15" customHeight="1" thickBot="1" x14ac:dyDescent="0.3">
      <c r="A8" s="1"/>
      <c r="B8" s="65" t="s">
        <v>100</v>
      </c>
      <c r="C8" s="19"/>
      <c r="D8" s="136"/>
      <c r="E8" s="53"/>
      <c r="G8" s="131">
        <v>0</v>
      </c>
      <c r="H8" s="27">
        <v>0</v>
      </c>
      <c r="I8" s="17">
        <v>0</v>
      </c>
    </row>
    <row r="9" spans="1:18" ht="15" customHeight="1" thickBot="1" x14ac:dyDescent="0.3">
      <c r="A9" s="1"/>
      <c r="B9" s="118" t="s">
        <v>40</v>
      </c>
      <c r="C9" s="77">
        <f t="shared" ref="C9:G9" si="0">+C8+C7</f>
        <v>0</v>
      </c>
      <c r="D9" s="140">
        <f t="shared" si="0"/>
        <v>0</v>
      </c>
      <c r="E9" s="141">
        <f t="shared" si="0"/>
        <v>0</v>
      </c>
      <c r="G9" s="77">
        <f t="shared" si="0"/>
        <v>0</v>
      </c>
      <c r="H9" s="140">
        <f t="shared" ref="H9:I9" si="1">+H8+H7</f>
        <v>0</v>
      </c>
      <c r="I9" s="141">
        <f t="shared" si="1"/>
        <v>0</v>
      </c>
    </row>
    <row r="10" spans="1:18" ht="15" customHeight="1" thickBot="1" x14ac:dyDescent="0.3">
      <c r="A10" s="1"/>
      <c r="B10" s="117"/>
      <c r="C10" s="3"/>
      <c r="D10" s="3"/>
      <c r="E10" s="3"/>
      <c r="G10" s="3"/>
      <c r="H10" s="3"/>
      <c r="I10" s="3"/>
    </row>
    <row r="11" spans="1:18" ht="15" customHeight="1" thickBot="1" x14ac:dyDescent="0.3">
      <c r="A11" s="1"/>
      <c r="B11" s="122" t="s">
        <v>38</v>
      </c>
      <c r="C11" s="57"/>
      <c r="D11" s="58"/>
      <c r="E11" s="59"/>
      <c r="G11" s="57"/>
      <c r="H11" s="58"/>
      <c r="I11" s="59"/>
    </row>
    <row r="12" spans="1:18" ht="15" customHeight="1" x14ac:dyDescent="0.25">
      <c r="A12" s="1"/>
      <c r="B12" s="123" t="s">
        <v>26</v>
      </c>
      <c r="C12" s="129"/>
      <c r="D12" s="128"/>
      <c r="E12" s="130"/>
      <c r="G12" s="132"/>
      <c r="H12" s="71"/>
      <c r="I12" s="70"/>
    </row>
    <row r="13" spans="1:18" ht="15" customHeight="1" x14ac:dyDescent="0.25">
      <c r="A13" s="1"/>
      <c r="B13" s="65" t="s">
        <v>6</v>
      </c>
      <c r="C13" s="131">
        <v>0</v>
      </c>
      <c r="D13" s="27">
        <v>0</v>
      </c>
      <c r="E13" s="17">
        <v>0</v>
      </c>
      <c r="G13" s="131">
        <v>0</v>
      </c>
      <c r="H13" s="27">
        <v>0</v>
      </c>
      <c r="I13" s="17">
        <v>0</v>
      </c>
    </row>
    <row r="14" spans="1:18" ht="15" customHeight="1" x14ac:dyDescent="0.25">
      <c r="A14" s="1"/>
      <c r="B14" s="65" t="s">
        <v>115</v>
      </c>
      <c r="C14" s="131">
        <v>0</v>
      </c>
      <c r="D14" s="27">
        <v>0</v>
      </c>
      <c r="E14" s="17">
        <v>0</v>
      </c>
      <c r="G14" s="131">
        <v>0</v>
      </c>
      <c r="H14" s="27">
        <v>0</v>
      </c>
      <c r="I14" s="17">
        <v>0</v>
      </c>
    </row>
    <row r="15" spans="1:18" ht="15" customHeight="1" x14ac:dyDescent="0.25">
      <c r="A15" s="1"/>
      <c r="B15" s="65" t="s">
        <v>32</v>
      </c>
      <c r="C15" s="131">
        <v>0</v>
      </c>
      <c r="D15" s="27">
        <v>0</v>
      </c>
      <c r="E15" s="17">
        <v>0</v>
      </c>
      <c r="G15" s="131">
        <v>0</v>
      </c>
      <c r="H15" s="27">
        <v>0</v>
      </c>
      <c r="I15" s="17">
        <v>0</v>
      </c>
    </row>
    <row r="16" spans="1:18" ht="15" customHeight="1" thickBot="1" x14ac:dyDescent="0.3">
      <c r="A16" s="1"/>
      <c r="B16" s="65" t="s">
        <v>25</v>
      </c>
      <c r="C16" s="19"/>
      <c r="D16" s="136"/>
      <c r="E16" s="53"/>
      <c r="G16" s="131">
        <v>0</v>
      </c>
      <c r="H16" s="27">
        <v>0</v>
      </c>
      <c r="I16" s="17">
        <v>0</v>
      </c>
    </row>
    <row r="17" spans="1:9" ht="15" customHeight="1" thickBot="1" x14ac:dyDescent="0.3">
      <c r="A17" s="1"/>
      <c r="B17" s="118" t="s">
        <v>2</v>
      </c>
      <c r="C17" s="77">
        <f>SUM(C13:C16)</f>
        <v>0</v>
      </c>
      <c r="D17" s="140">
        <f t="shared" ref="D17" si="2">SUM(D13:D16)</f>
        <v>0</v>
      </c>
      <c r="E17" s="141">
        <f t="shared" ref="E17" si="3">SUM(E13:E16)</f>
        <v>0</v>
      </c>
      <c r="G17" s="77">
        <f>SUM(G13:G16)</f>
        <v>0</v>
      </c>
      <c r="H17" s="140">
        <f t="shared" ref="H17:I17" si="4">SUM(H13:H16)</f>
        <v>0</v>
      </c>
      <c r="I17" s="141">
        <f t="shared" si="4"/>
        <v>0</v>
      </c>
    </row>
    <row r="18" spans="1:9" ht="15" customHeight="1" x14ac:dyDescent="0.25">
      <c r="A18" s="1"/>
      <c r="B18" s="123" t="s">
        <v>27</v>
      </c>
      <c r="C18" s="129"/>
      <c r="D18" s="128"/>
      <c r="E18" s="130"/>
      <c r="G18" s="132"/>
      <c r="H18" s="71"/>
      <c r="I18" s="70"/>
    </row>
    <row r="19" spans="1:9" ht="15" customHeight="1" x14ac:dyDescent="0.25">
      <c r="A19" s="1"/>
      <c r="B19" s="65" t="s">
        <v>6</v>
      </c>
      <c r="C19" s="131">
        <v>0</v>
      </c>
      <c r="D19" s="27">
        <v>0</v>
      </c>
      <c r="E19" s="17">
        <v>0</v>
      </c>
      <c r="G19" s="131">
        <v>0</v>
      </c>
      <c r="H19" s="27">
        <v>0</v>
      </c>
      <c r="I19" s="17">
        <v>0</v>
      </c>
    </row>
    <row r="20" spans="1:9" ht="15" customHeight="1" x14ac:dyDescent="0.25">
      <c r="A20" s="1"/>
      <c r="B20" s="65" t="s">
        <v>115</v>
      </c>
      <c r="C20" s="131">
        <v>0</v>
      </c>
      <c r="D20" s="27">
        <v>0</v>
      </c>
      <c r="E20" s="17">
        <v>0</v>
      </c>
      <c r="G20" s="131">
        <v>0</v>
      </c>
      <c r="H20" s="27">
        <v>0</v>
      </c>
      <c r="I20" s="17">
        <v>0</v>
      </c>
    </row>
    <row r="21" spans="1:9" ht="15" customHeight="1" x14ac:dyDescent="0.25">
      <c r="A21" s="1"/>
      <c r="B21" s="65" t="s">
        <v>32</v>
      </c>
      <c r="C21" s="131">
        <v>0</v>
      </c>
      <c r="D21" s="27">
        <v>0</v>
      </c>
      <c r="E21" s="17">
        <v>0</v>
      </c>
      <c r="G21" s="131">
        <v>0</v>
      </c>
      <c r="H21" s="27">
        <v>0</v>
      </c>
      <c r="I21" s="17">
        <v>0</v>
      </c>
    </row>
    <row r="22" spans="1:9" ht="15" customHeight="1" thickBot="1" x14ac:dyDescent="0.3">
      <c r="A22" s="1"/>
      <c r="B22" s="65" t="s">
        <v>25</v>
      </c>
      <c r="C22" s="19"/>
      <c r="D22" s="136"/>
      <c r="E22" s="53"/>
      <c r="G22" s="131">
        <v>0</v>
      </c>
      <c r="H22" s="27">
        <v>0</v>
      </c>
      <c r="I22" s="17">
        <v>0</v>
      </c>
    </row>
    <row r="23" spans="1:9" ht="15" customHeight="1" thickBot="1" x14ac:dyDescent="0.3">
      <c r="A23" s="1"/>
      <c r="B23" s="118" t="s">
        <v>3</v>
      </c>
      <c r="C23" s="77">
        <f>SUM(C19:C22)</f>
        <v>0</v>
      </c>
      <c r="D23" s="140">
        <f t="shared" ref="D23" si="5">SUM(D19:D22)</f>
        <v>0</v>
      </c>
      <c r="E23" s="141">
        <f t="shared" ref="E23" si="6">SUM(E19:E22)</f>
        <v>0</v>
      </c>
      <c r="G23" s="77">
        <f>SUM(G19:G22)</f>
        <v>0</v>
      </c>
      <c r="H23" s="140">
        <f t="shared" ref="H23:I23" si="7">SUM(H19:H22)</f>
        <v>0</v>
      </c>
      <c r="I23" s="141">
        <f t="shared" si="7"/>
        <v>0</v>
      </c>
    </row>
    <row r="24" spans="1:9" ht="15" customHeight="1" x14ac:dyDescent="0.25">
      <c r="A24" s="1"/>
      <c r="B24" s="123" t="s">
        <v>28</v>
      </c>
      <c r="C24" s="132"/>
      <c r="D24" s="71"/>
      <c r="E24" s="70"/>
      <c r="G24" s="132"/>
      <c r="H24" s="71"/>
      <c r="I24" s="70"/>
    </row>
    <row r="25" spans="1:9" ht="15" customHeight="1" x14ac:dyDescent="0.25">
      <c r="A25" s="1"/>
      <c r="B25" s="65" t="s">
        <v>6</v>
      </c>
      <c r="C25" s="131">
        <v>0</v>
      </c>
      <c r="D25" s="27">
        <v>0</v>
      </c>
      <c r="E25" s="17">
        <v>0</v>
      </c>
      <c r="G25" s="131">
        <v>0</v>
      </c>
      <c r="H25" s="27">
        <v>0</v>
      </c>
      <c r="I25" s="17">
        <v>0</v>
      </c>
    </row>
    <row r="26" spans="1:9" ht="15" customHeight="1" x14ac:dyDescent="0.25">
      <c r="A26" s="1"/>
      <c r="B26" s="65" t="s">
        <v>115</v>
      </c>
      <c r="C26" s="131">
        <v>0</v>
      </c>
      <c r="D26" s="27">
        <v>0</v>
      </c>
      <c r="E26" s="17">
        <v>0</v>
      </c>
      <c r="G26" s="131">
        <v>0</v>
      </c>
      <c r="H26" s="27">
        <v>0</v>
      </c>
      <c r="I26" s="17">
        <v>0</v>
      </c>
    </row>
    <row r="27" spans="1:9" ht="15" customHeight="1" x14ac:dyDescent="0.25">
      <c r="A27" s="1"/>
      <c r="B27" s="65" t="s">
        <v>32</v>
      </c>
      <c r="C27" s="131">
        <v>0</v>
      </c>
      <c r="D27" s="27">
        <v>0</v>
      </c>
      <c r="E27" s="17">
        <v>0</v>
      </c>
      <c r="G27" s="131">
        <v>0</v>
      </c>
      <c r="H27" s="27">
        <v>0</v>
      </c>
      <c r="I27" s="17">
        <v>0</v>
      </c>
    </row>
    <row r="28" spans="1:9" ht="15" customHeight="1" thickBot="1" x14ac:dyDescent="0.3">
      <c r="A28" s="1"/>
      <c r="B28" s="65" t="s">
        <v>25</v>
      </c>
      <c r="C28" s="19"/>
      <c r="D28" s="136"/>
      <c r="E28" s="53"/>
      <c r="G28" s="131">
        <v>0</v>
      </c>
      <c r="H28" s="27">
        <v>0</v>
      </c>
      <c r="I28" s="17">
        <v>0</v>
      </c>
    </row>
    <row r="29" spans="1:9" ht="15" customHeight="1" thickBot="1" x14ac:dyDescent="0.3">
      <c r="A29" s="1"/>
      <c r="B29" s="118" t="s">
        <v>4</v>
      </c>
      <c r="C29" s="77">
        <f>SUM(C25:C28)</f>
        <v>0</v>
      </c>
      <c r="D29" s="140">
        <f t="shared" ref="D29" si="8">SUM(D25:D28)</f>
        <v>0</v>
      </c>
      <c r="E29" s="141">
        <f t="shared" ref="E29" si="9">SUM(E25:E28)</f>
        <v>0</v>
      </c>
      <c r="G29" s="77">
        <f>SUM(G25:G28)</f>
        <v>0</v>
      </c>
      <c r="H29" s="140">
        <f t="shared" ref="H29:I29" si="10">SUM(H25:H28)</f>
        <v>0</v>
      </c>
      <c r="I29" s="141">
        <f t="shared" si="10"/>
        <v>0</v>
      </c>
    </row>
    <row r="30" spans="1:9" ht="15" customHeight="1" x14ac:dyDescent="0.25">
      <c r="A30" s="1"/>
      <c r="B30" s="123" t="s">
        <v>29</v>
      </c>
      <c r="C30" s="132"/>
      <c r="D30" s="71"/>
      <c r="E30" s="70"/>
      <c r="G30" s="132"/>
      <c r="H30" s="71"/>
      <c r="I30" s="70"/>
    </row>
    <row r="31" spans="1:9" ht="15" customHeight="1" x14ac:dyDescent="0.25">
      <c r="A31" s="1"/>
      <c r="B31" s="65" t="s">
        <v>6</v>
      </c>
      <c r="C31" s="131">
        <v>0</v>
      </c>
      <c r="D31" s="27">
        <v>0</v>
      </c>
      <c r="E31" s="17">
        <v>0</v>
      </c>
      <c r="G31" s="131">
        <v>0</v>
      </c>
      <c r="H31" s="27">
        <v>0</v>
      </c>
      <c r="I31" s="17">
        <v>0</v>
      </c>
    </row>
    <row r="32" spans="1:9" ht="15" customHeight="1" x14ac:dyDescent="0.25">
      <c r="A32" s="1"/>
      <c r="B32" s="65" t="s">
        <v>115</v>
      </c>
      <c r="C32" s="131">
        <v>0</v>
      </c>
      <c r="D32" s="27">
        <v>0</v>
      </c>
      <c r="E32" s="17">
        <v>0</v>
      </c>
      <c r="G32" s="131">
        <v>0</v>
      </c>
      <c r="H32" s="27">
        <v>0</v>
      </c>
      <c r="I32" s="17">
        <v>0</v>
      </c>
    </row>
    <row r="33" spans="1:9" ht="15" customHeight="1" x14ac:dyDescent="0.25">
      <c r="A33" s="1"/>
      <c r="B33" s="65" t="s">
        <v>32</v>
      </c>
      <c r="C33" s="131">
        <v>0</v>
      </c>
      <c r="D33" s="27">
        <v>0</v>
      </c>
      <c r="E33" s="17">
        <v>0</v>
      </c>
      <c r="G33" s="131">
        <v>0</v>
      </c>
      <c r="H33" s="27">
        <v>0</v>
      </c>
      <c r="I33" s="17">
        <v>0</v>
      </c>
    </row>
    <row r="34" spans="1:9" ht="15" customHeight="1" thickBot="1" x14ac:dyDescent="0.3">
      <c r="A34" s="1"/>
      <c r="B34" s="65" t="s">
        <v>25</v>
      </c>
      <c r="C34" s="19"/>
      <c r="D34" s="136"/>
      <c r="E34" s="53"/>
      <c r="G34" s="131">
        <v>0</v>
      </c>
      <c r="H34" s="27">
        <v>0</v>
      </c>
      <c r="I34" s="17">
        <v>0</v>
      </c>
    </row>
    <row r="35" spans="1:9" ht="15" customHeight="1" thickBot="1" x14ac:dyDescent="0.3">
      <c r="A35" s="1"/>
      <c r="B35" s="118" t="s">
        <v>5</v>
      </c>
      <c r="C35" s="77">
        <f>SUM(C31:C34)</f>
        <v>0</v>
      </c>
      <c r="D35" s="140">
        <f t="shared" ref="D35" si="11">SUM(D31:D34)</f>
        <v>0</v>
      </c>
      <c r="E35" s="141">
        <f t="shared" ref="E35" si="12">SUM(E31:E34)</f>
        <v>0</v>
      </c>
      <c r="G35" s="77">
        <f>SUM(G31:G34)</f>
        <v>0</v>
      </c>
      <c r="H35" s="140">
        <f t="shared" ref="H35:I35" si="13">SUM(H31:H34)</f>
        <v>0</v>
      </c>
      <c r="I35" s="141">
        <f t="shared" si="13"/>
        <v>0</v>
      </c>
    </row>
    <row r="36" spans="1:9" ht="15" customHeight="1" x14ac:dyDescent="0.25">
      <c r="A36" s="1"/>
      <c r="B36" s="123" t="s">
        <v>30</v>
      </c>
      <c r="C36" s="132"/>
      <c r="D36" s="71"/>
      <c r="E36" s="70"/>
      <c r="G36" s="132"/>
      <c r="H36" s="71"/>
      <c r="I36" s="70"/>
    </row>
    <row r="37" spans="1:9" ht="15" customHeight="1" x14ac:dyDescent="0.25">
      <c r="A37" s="1"/>
      <c r="B37" s="65" t="s">
        <v>6</v>
      </c>
      <c r="C37" s="131">
        <v>0</v>
      </c>
      <c r="D37" s="27">
        <v>0</v>
      </c>
      <c r="E37" s="17">
        <v>0</v>
      </c>
      <c r="G37" s="131">
        <v>0</v>
      </c>
      <c r="H37" s="27">
        <v>0</v>
      </c>
      <c r="I37" s="17">
        <v>0</v>
      </c>
    </row>
    <row r="38" spans="1:9" ht="15" customHeight="1" x14ac:dyDescent="0.25">
      <c r="A38" s="1"/>
      <c r="B38" s="65" t="s">
        <v>115</v>
      </c>
      <c r="C38" s="131">
        <v>0</v>
      </c>
      <c r="D38" s="27">
        <v>0</v>
      </c>
      <c r="E38" s="17">
        <v>0</v>
      </c>
      <c r="G38" s="131">
        <v>0</v>
      </c>
      <c r="H38" s="27">
        <v>0</v>
      </c>
      <c r="I38" s="17">
        <v>0</v>
      </c>
    </row>
    <row r="39" spans="1:9" ht="15" customHeight="1" x14ac:dyDescent="0.25">
      <c r="A39" s="1"/>
      <c r="B39" s="65" t="s">
        <v>32</v>
      </c>
      <c r="C39" s="131">
        <v>0</v>
      </c>
      <c r="D39" s="27">
        <v>0</v>
      </c>
      <c r="E39" s="17">
        <v>0</v>
      </c>
      <c r="G39" s="131">
        <v>0</v>
      </c>
      <c r="H39" s="27">
        <v>0</v>
      </c>
      <c r="I39" s="17">
        <v>0</v>
      </c>
    </row>
    <row r="40" spans="1:9" ht="15" customHeight="1" thickBot="1" x14ac:dyDescent="0.3">
      <c r="A40" s="1"/>
      <c r="B40" s="65" t="s">
        <v>25</v>
      </c>
      <c r="C40" s="19"/>
      <c r="D40" s="136"/>
      <c r="E40" s="53"/>
      <c r="G40" s="131">
        <v>0</v>
      </c>
      <c r="H40" s="27">
        <v>0</v>
      </c>
      <c r="I40" s="17">
        <v>0</v>
      </c>
    </row>
    <row r="41" spans="1:9" ht="15" customHeight="1" thickBot="1" x14ac:dyDescent="0.3">
      <c r="A41" s="1"/>
      <c r="B41" s="118" t="s">
        <v>44</v>
      </c>
      <c r="C41" s="77">
        <f>SUM(C37:C40)</f>
        <v>0</v>
      </c>
      <c r="D41" s="140">
        <f t="shared" ref="D41" si="14">SUM(D37:D40)</f>
        <v>0</v>
      </c>
      <c r="E41" s="141">
        <f t="shared" ref="E41" si="15">SUM(E37:E40)</f>
        <v>0</v>
      </c>
      <c r="G41" s="77">
        <f>SUM(G37:G40)</f>
        <v>0</v>
      </c>
      <c r="H41" s="140">
        <f t="shared" ref="H41:I41" si="16">SUM(H37:H40)</f>
        <v>0</v>
      </c>
      <c r="I41" s="141">
        <f t="shared" si="16"/>
        <v>0</v>
      </c>
    </row>
    <row r="42" spans="1:9" ht="15" customHeight="1" x14ac:dyDescent="0.25">
      <c r="A42" s="1"/>
      <c r="B42" s="123" t="s">
        <v>45</v>
      </c>
      <c r="C42" s="132"/>
      <c r="D42" s="71"/>
      <c r="E42" s="70"/>
      <c r="G42" s="132"/>
      <c r="H42" s="71"/>
      <c r="I42" s="70"/>
    </row>
    <row r="43" spans="1:9" ht="15" customHeight="1" x14ac:dyDescent="0.25">
      <c r="A43" s="1"/>
      <c r="B43" s="65" t="s">
        <v>6</v>
      </c>
      <c r="C43" s="131">
        <v>0</v>
      </c>
      <c r="D43" s="27">
        <v>0</v>
      </c>
      <c r="E43" s="17">
        <v>0</v>
      </c>
      <c r="G43" s="131">
        <v>0</v>
      </c>
      <c r="H43" s="27">
        <v>0</v>
      </c>
      <c r="I43" s="17">
        <v>0</v>
      </c>
    </row>
    <row r="44" spans="1:9" ht="15" customHeight="1" x14ac:dyDescent="0.25">
      <c r="A44" s="1"/>
      <c r="B44" s="65" t="s">
        <v>115</v>
      </c>
      <c r="C44" s="131">
        <v>0</v>
      </c>
      <c r="D44" s="27">
        <v>0</v>
      </c>
      <c r="E44" s="17">
        <v>0</v>
      </c>
      <c r="G44" s="131">
        <v>0</v>
      </c>
      <c r="H44" s="27">
        <v>0</v>
      </c>
      <c r="I44" s="17">
        <v>0</v>
      </c>
    </row>
    <row r="45" spans="1:9" ht="15" customHeight="1" x14ac:dyDescent="0.25">
      <c r="A45" s="1"/>
      <c r="B45" s="65" t="s">
        <v>32</v>
      </c>
      <c r="C45" s="131">
        <v>0</v>
      </c>
      <c r="D45" s="27">
        <v>0</v>
      </c>
      <c r="E45" s="17">
        <v>0</v>
      </c>
      <c r="G45" s="131">
        <v>0</v>
      </c>
      <c r="H45" s="27">
        <v>0</v>
      </c>
      <c r="I45" s="17">
        <v>0</v>
      </c>
    </row>
    <row r="46" spans="1:9" ht="15" customHeight="1" thickBot="1" x14ac:dyDescent="0.3">
      <c r="A46" s="1"/>
      <c r="B46" s="65" t="s">
        <v>25</v>
      </c>
      <c r="C46" s="19"/>
      <c r="D46" s="136"/>
      <c r="E46" s="53"/>
      <c r="G46" s="131">
        <v>0</v>
      </c>
      <c r="H46" s="27">
        <v>0</v>
      </c>
      <c r="I46" s="17">
        <v>0</v>
      </c>
    </row>
    <row r="47" spans="1:9" ht="15" customHeight="1" thickBot="1" x14ac:dyDescent="0.3">
      <c r="A47" s="1"/>
      <c r="B47" s="118" t="s">
        <v>46</v>
      </c>
      <c r="C47" s="77">
        <f>SUM(C43:C46)</f>
        <v>0</v>
      </c>
      <c r="D47" s="140">
        <f t="shared" ref="D47" si="17">SUM(D43:D46)</f>
        <v>0</v>
      </c>
      <c r="E47" s="141">
        <f t="shared" ref="E47" si="18">SUM(E43:E46)</f>
        <v>0</v>
      </c>
      <c r="G47" s="77">
        <f>SUM(G43:G46)</f>
        <v>0</v>
      </c>
      <c r="H47" s="140">
        <f t="shared" ref="H47:I47" si="19">SUM(H43:H46)</f>
        <v>0</v>
      </c>
      <c r="I47" s="141">
        <f t="shared" si="19"/>
        <v>0</v>
      </c>
    </row>
    <row r="48" spans="1:9" ht="15" customHeight="1" x14ac:dyDescent="0.25">
      <c r="A48" s="1"/>
      <c r="B48" s="123" t="s">
        <v>47</v>
      </c>
      <c r="C48" s="132"/>
      <c r="D48" s="71"/>
      <c r="E48" s="70"/>
      <c r="G48" s="132"/>
      <c r="H48" s="71"/>
      <c r="I48" s="70"/>
    </row>
    <row r="49" spans="1:9" ht="15" customHeight="1" x14ac:dyDescent="0.25">
      <c r="A49" s="1"/>
      <c r="B49" s="65" t="s">
        <v>6</v>
      </c>
      <c r="C49" s="131">
        <v>0</v>
      </c>
      <c r="D49" s="27">
        <v>0</v>
      </c>
      <c r="E49" s="17">
        <v>0</v>
      </c>
      <c r="G49" s="131">
        <v>0</v>
      </c>
      <c r="H49" s="27">
        <v>0</v>
      </c>
      <c r="I49" s="17">
        <v>0</v>
      </c>
    </row>
    <row r="50" spans="1:9" ht="15" customHeight="1" x14ac:dyDescent="0.25">
      <c r="A50" s="1"/>
      <c r="B50" s="65" t="s">
        <v>115</v>
      </c>
      <c r="C50" s="131">
        <v>0</v>
      </c>
      <c r="D50" s="27">
        <v>0</v>
      </c>
      <c r="E50" s="17">
        <v>0</v>
      </c>
      <c r="G50" s="131">
        <v>0</v>
      </c>
      <c r="H50" s="27">
        <v>0</v>
      </c>
      <c r="I50" s="17">
        <v>0</v>
      </c>
    </row>
    <row r="51" spans="1:9" ht="15" customHeight="1" x14ac:dyDescent="0.25">
      <c r="A51" s="1"/>
      <c r="B51" s="65" t="s">
        <v>32</v>
      </c>
      <c r="C51" s="131">
        <v>0</v>
      </c>
      <c r="D51" s="27">
        <v>0</v>
      </c>
      <c r="E51" s="17">
        <v>0</v>
      </c>
      <c r="G51" s="131">
        <v>0</v>
      </c>
      <c r="H51" s="27">
        <v>0</v>
      </c>
      <c r="I51" s="17">
        <v>0</v>
      </c>
    </row>
    <row r="52" spans="1:9" ht="15" customHeight="1" thickBot="1" x14ac:dyDescent="0.3">
      <c r="A52" s="1"/>
      <c r="B52" s="65" t="s">
        <v>25</v>
      </c>
      <c r="C52" s="19"/>
      <c r="D52" s="136"/>
      <c r="E52" s="53"/>
      <c r="G52" s="131">
        <v>0</v>
      </c>
      <c r="H52" s="27">
        <v>0</v>
      </c>
      <c r="I52" s="17">
        <v>0</v>
      </c>
    </row>
    <row r="53" spans="1:9" ht="15" customHeight="1" thickBot="1" x14ac:dyDescent="0.3">
      <c r="A53" s="1"/>
      <c r="B53" s="118" t="s">
        <v>48</v>
      </c>
      <c r="C53" s="77">
        <f>SUM(C49:C52)</f>
        <v>0</v>
      </c>
      <c r="D53" s="140">
        <f t="shared" ref="D53" si="20">SUM(D49:D52)</f>
        <v>0</v>
      </c>
      <c r="E53" s="141">
        <f t="shared" ref="E53" si="21">SUM(E49:E52)</f>
        <v>0</v>
      </c>
      <c r="G53" s="77">
        <f>SUM(G49:G52)</f>
        <v>0</v>
      </c>
      <c r="H53" s="140">
        <f t="shared" ref="H53:I53" si="22">SUM(H49:H52)</f>
        <v>0</v>
      </c>
      <c r="I53" s="141">
        <f t="shared" si="22"/>
        <v>0</v>
      </c>
    </row>
    <row r="54" spans="1:9" ht="15" customHeight="1" x14ac:dyDescent="0.25">
      <c r="A54" s="1"/>
      <c r="B54" s="123" t="s">
        <v>49</v>
      </c>
      <c r="C54" s="132"/>
      <c r="D54" s="71"/>
      <c r="E54" s="70"/>
      <c r="G54" s="132"/>
      <c r="H54" s="71"/>
      <c r="I54" s="70"/>
    </row>
    <row r="55" spans="1:9" ht="15" customHeight="1" x14ac:dyDescent="0.25">
      <c r="A55" s="1"/>
      <c r="B55" s="65" t="s">
        <v>6</v>
      </c>
      <c r="C55" s="131">
        <v>0</v>
      </c>
      <c r="D55" s="27">
        <v>0</v>
      </c>
      <c r="E55" s="17">
        <v>0</v>
      </c>
      <c r="G55" s="131">
        <v>0</v>
      </c>
      <c r="H55" s="27">
        <v>0</v>
      </c>
      <c r="I55" s="17">
        <v>0</v>
      </c>
    </row>
    <row r="56" spans="1:9" ht="15" customHeight="1" x14ac:dyDescent="0.25">
      <c r="A56" s="1"/>
      <c r="B56" s="65" t="s">
        <v>115</v>
      </c>
      <c r="C56" s="131">
        <v>0</v>
      </c>
      <c r="D56" s="27">
        <v>0</v>
      </c>
      <c r="E56" s="17">
        <v>0</v>
      </c>
      <c r="G56" s="131">
        <v>0</v>
      </c>
      <c r="H56" s="27">
        <v>0</v>
      </c>
      <c r="I56" s="17">
        <v>0</v>
      </c>
    </row>
    <row r="57" spans="1:9" ht="15" customHeight="1" x14ac:dyDescent="0.25">
      <c r="A57" s="1"/>
      <c r="B57" s="65" t="s">
        <v>32</v>
      </c>
      <c r="C57" s="131">
        <v>0</v>
      </c>
      <c r="D57" s="27">
        <v>0</v>
      </c>
      <c r="E57" s="17">
        <v>0</v>
      </c>
      <c r="G57" s="131">
        <v>0</v>
      </c>
      <c r="H57" s="27">
        <v>0</v>
      </c>
      <c r="I57" s="17">
        <v>0</v>
      </c>
    </row>
    <row r="58" spans="1:9" ht="15" customHeight="1" thickBot="1" x14ac:dyDescent="0.3">
      <c r="A58" s="1"/>
      <c r="B58" s="65" t="s">
        <v>25</v>
      </c>
      <c r="C58" s="19"/>
      <c r="D58" s="136"/>
      <c r="E58" s="53"/>
      <c r="G58" s="137">
        <v>0</v>
      </c>
      <c r="H58" s="87">
        <v>0</v>
      </c>
      <c r="I58" s="138">
        <v>0</v>
      </c>
    </row>
    <row r="59" spans="1:9" ht="15" customHeight="1" thickBot="1" x14ac:dyDescent="0.3">
      <c r="A59" s="1"/>
      <c r="B59" s="124" t="s">
        <v>50</v>
      </c>
      <c r="C59" s="77">
        <f>SUM(C55:C58)</f>
        <v>0</v>
      </c>
      <c r="D59" s="140">
        <f t="shared" ref="D59" si="23">SUM(D55:D58)</f>
        <v>0</v>
      </c>
      <c r="E59" s="141">
        <f t="shared" ref="E59" si="24">SUM(E55:E58)</f>
        <v>0</v>
      </c>
      <c r="G59" s="77">
        <f>SUM(G55:G58)</f>
        <v>0</v>
      </c>
      <c r="H59" s="140">
        <f t="shared" ref="H59:I59" si="25">SUM(H55:H58)</f>
        <v>0</v>
      </c>
      <c r="I59" s="141">
        <f t="shared" si="25"/>
        <v>0</v>
      </c>
    </row>
    <row r="60" spans="1:9" ht="15" customHeight="1" thickBot="1" x14ac:dyDescent="0.3">
      <c r="A60" s="1"/>
      <c r="B60" s="117"/>
      <c r="C60" s="3"/>
      <c r="D60" s="3"/>
      <c r="E60" s="3"/>
      <c r="F60" s="3"/>
      <c r="G60" s="3"/>
      <c r="H60" s="3"/>
      <c r="I60" s="3"/>
    </row>
    <row r="61" spans="1:9" ht="15" customHeight="1" thickBot="1" x14ac:dyDescent="0.3">
      <c r="A61" s="1"/>
      <c r="B61" s="122" t="s">
        <v>31</v>
      </c>
      <c r="C61" s="57"/>
      <c r="D61" s="58"/>
      <c r="E61" s="59"/>
      <c r="G61" s="57"/>
      <c r="H61" s="58"/>
      <c r="I61" s="59"/>
    </row>
    <row r="62" spans="1:9" ht="15" customHeight="1" x14ac:dyDescent="0.25">
      <c r="A62" s="1"/>
      <c r="B62" s="8" t="s">
        <v>8</v>
      </c>
      <c r="C62" s="133"/>
      <c r="D62" s="134"/>
      <c r="E62" s="135"/>
      <c r="G62" s="131">
        <v>0</v>
      </c>
      <c r="H62" s="27">
        <v>0</v>
      </c>
      <c r="I62" s="17">
        <v>0</v>
      </c>
    </row>
    <row r="63" spans="1:9" ht="15" customHeight="1" x14ac:dyDescent="0.25">
      <c r="A63" s="1"/>
      <c r="B63" s="8" t="s">
        <v>8</v>
      </c>
      <c r="C63" s="18"/>
      <c r="D63" s="127"/>
      <c r="E63" s="52"/>
      <c r="G63" s="131">
        <v>0</v>
      </c>
      <c r="H63" s="27">
        <v>0</v>
      </c>
      <c r="I63" s="17">
        <v>0</v>
      </c>
    </row>
    <row r="64" spans="1:9" ht="15" customHeight="1" x14ac:dyDescent="0.25">
      <c r="A64" s="1"/>
      <c r="B64" s="8" t="s">
        <v>8</v>
      </c>
      <c r="C64" s="18"/>
      <c r="D64" s="127"/>
      <c r="E64" s="52"/>
      <c r="G64" s="131">
        <v>0</v>
      </c>
      <c r="H64" s="27">
        <v>0</v>
      </c>
      <c r="I64" s="17">
        <v>0</v>
      </c>
    </row>
    <row r="65" spans="1:9" ht="15" customHeight="1" thickBot="1" x14ac:dyDescent="0.3">
      <c r="A65" s="1"/>
      <c r="B65" s="125" t="s">
        <v>8</v>
      </c>
      <c r="C65" s="19"/>
      <c r="D65" s="136"/>
      <c r="E65" s="53"/>
      <c r="G65" s="139">
        <v>0</v>
      </c>
      <c r="H65" s="28">
        <v>0</v>
      </c>
      <c r="I65" s="25">
        <v>0</v>
      </c>
    </row>
    <row r="66" spans="1:9" ht="15" customHeight="1" thickBot="1" x14ac:dyDescent="0.3">
      <c r="A66" s="1"/>
      <c r="B66" s="124" t="s">
        <v>20</v>
      </c>
      <c r="C66" s="77"/>
      <c r="D66" s="140"/>
      <c r="E66" s="141"/>
      <c r="G66" s="77">
        <f t="shared" ref="G66" si="26">SUM(G62:G65)</f>
        <v>0</v>
      </c>
      <c r="H66" s="140">
        <f t="shared" ref="H66:I66" si="27">SUM(H62:H65)</f>
        <v>0</v>
      </c>
      <c r="I66" s="141">
        <f t="shared" si="27"/>
        <v>0</v>
      </c>
    </row>
    <row r="67" spans="1:9" ht="15" customHeight="1" thickBot="1" x14ac:dyDescent="0.3">
      <c r="A67" s="1"/>
      <c r="B67" s="117"/>
      <c r="C67" s="3"/>
      <c r="D67" s="3"/>
      <c r="E67" s="3"/>
      <c r="F67" s="3"/>
      <c r="G67" s="3"/>
      <c r="H67" s="3"/>
      <c r="I67" s="3"/>
    </row>
    <row r="68" spans="1:9" ht="15" customHeight="1" thickBot="1" x14ac:dyDescent="0.3">
      <c r="A68" s="1"/>
      <c r="B68" s="122" t="s">
        <v>21</v>
      </c>
      <c r="C68" s="159">
        <v>0</v>
      </c>
      <c r="D68" s="160">
        <v>0</v>
      </c>
      <c r="E68" s="161">
        <v>0</v>
      </c>
      <c r="G68" s="159">
        <v>0</v>
      </c>
      <c r="H68" s="160">
        <v>0</v>
      </c>
      <c r="I68" s="161">
        <v>0</v>
      </c>
    </row>
    <row r="69" spans="1:9" ht="15" customHeight="1" thickBot="1" x14ac:dyDescent="0.3">
      <c r="A69" s="1"/>
      <c r="B69" s="117"/>
      <c r="C69" s="29"/>
      <c r="D69" s="29"/>
      <c r="E69" s="29"/>
      <c r="G69" s="6"/>
      <c r="H69" s="6"/>
      <c r="I69" s="6"/>
    </row>
    <row r="70" spans="1:9" ht="15" customHeight="1" thickBot="1" x14ac:dyDescent="0.3">
      <c r="A70" s="1"/>
      <c r="B70" s="122" t="s">
        <v>24</v>
      </c>
      <c r="C70" s="57"/>
      <c r="D70" s="58"/>
      <c r="E70" s="59"/>
      <c r="G70" s="162">
        <v>0.05</v>
      </c>
      <c r="H70" t="s">
        <v>101</v>
      </c>
    </row>
    <row r="71" spans="1:9" ht="15.75" thickBot="1" x14ac:dyDescent="0.3"/>
    <row r="72" spans="1:9" ht="15" customHeight="1" thickBot="1" x14ac:dyDescent="0.3">
      <c r="A72" s="1"/>
      <c r="B72" s="122" t="s">
        <v>102</v>
      </c>
      <c r="C72" s="57"/>
      <c r="D72" s="58"/>
      <c r="E72" s="59"/>
      <c r="G72" s="162">
        <v>7.0000000000000007E-2</v>
      </c>
      <c r="H72" t="s">
        <v>101</v>
      </c>
    </row>
  </sheetData>
  <mergeCells count="10">
    <mergeCell ref="K2:R2"/>
    <mergeCell ref="B1:E1"/>
    <mergeCell ref="H4:H6"/>
    <mergeCell ref="I4:I6"/>
    <mergeCell ref="B2:I2"/>
    <mergeCell ref="D4:D6"/>
    <mergeCell ref="E4:E6"/>
    <mergeCell ref="C4:C6"/>
    <mergeCell ref="G4:G6"/>
    <mergeCell ref="B5:B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771FB-095A-4601-9286-B66D6D736098}">
  <sheetPr>
    <tabColor theme="7" tint="0.59999389629810485"/>
    <pageSetUpPr fitToPage="1"/>
  </sheetPr>
  <dimension ref="A1:V59"/>
  <sheetViews>
    <sheetView showGridLines="0" zoomScale="85" zoomScaleNormal="85" workbookViewId="0">
      <selection activeCell="C4" sqref="C4:C6"/>
    </sheetView>
  </sheetViews>
  <sheetFormatPr defaultRowHeight="15" x14ac:dyDescent="0.25"/>
  <cols>
    <col min="1" max="1" width="0.7109375" customWidth="1"/>
    <col min="2" max="2" width="59.5703125" customWidth="1"/>
    <col min="3" max="5" width="16.28515625" customWidth="1"/>
    <col min="6" max="6" width="2.7109375" customWidth="1"/>
    <col min="7" max="9" width="16.28515625" customWidth="1"/>
    <col min="10" max="10" width="2.7109375" customWidth="1"/>
    <col min="11" max="13" width="16.28515625" customWidth="1"/>
  </cols>
  <sheetData>
    <row r="1" spans="1:22" ht="26.25" customHeight="1" thickBot="1" x14ac:dyDescent="0.3">
      <c r="A1" s="1"/>
      <c r="B1" s="176" t="s">
        <v>108</v>
      </c>
      <c r="C1" s="176"/>
      <c r="D1" s="176"/>
      <c r="E1" s="176"/>
      <c r="M1" s="143" t="s">
        <v>106</v>
      </c>
    </row>
    <row r="2" spans="1:22" ht="63.95" customHeight="1" thickBot="1" x14ac:dyDescent="0.3">
      <c r="A2" s="1"/>
      <c r="B2" s="180" t="s">
        <v>112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2"/>
      <c r="O2" s="173" t="s">
        <v>109</v>
      </c>
      <c r="P2" s="174"/>
      <c r="Q2" s="174"/>
      <c r="R2" s="174"/>
      <c r="S2" s="174"/>
      <c r="T2" s="174"/>
      <c r="U2" s="174"/>
      <c r="V2" s="175"/>
    </row>
    <row r="3" spans="1:22" ht="15.75" thickBot="1" x14ac:dyDescent="0.3"/>
    <row r="4" spans="1:22" ht="15" customHeight="1" thickBot="1" x14ac:dyDescent="0.3">
      <c r="A4" s="1"/>
      <c r="B4" s="142" t="s">
        <v>0</v>
      </c>
      <c r="C4" s="190" t="s">
        <v>104</v>
      </c>
      <c r="D4" s="193" t="s">
        <v>91</v>
      </c>
      <c r="E4" s="177" t="s">
        <v>91</v>
      </c>
      <c r="G4" s="193" t="s">
        <v>93</v>
      </c>
      <c r="H4" s="196" t="s">
        <v>93</v>
      </c>
      <c r="I4" s="199" t="s">
        <v>93</v>
      </c>
      <c r="K4" s="177" t="s">
        <v>94</v>
      </c>
      <c r="L4" s="183" t="s">
        <v>94</v>
      </c>
      <c r="M4" s="183" t="s">
        <v>94</v>
      </c>
      <c r="O4" s="93" t="s">
        <v>98</v>
      </c>
    </row>
    <row r="5" spans="1:22" x14ac:dyDescent="0.25">
      <c r="A5" s="1"/>
      <c r="B5" s="188" t="s">
        <v>39</v>
      </c>
      <c r="C5" s="191"/>
      <c r="D5" s="194"/>
      <c r="E5" s="178"/>
      <c r="G5" s="194"/>
      <c r="H5" s="197"/>
      <c r="I5" s="200"/>
      <c r="K5" s="178"/>
      <c r="L5" s="184"/>
      <c r="M5" s="184"/>
    </row>
    <row r="6" spans="1:22" ht="15" customHeight="1" thickBot="1" x14ac:dyDescent="0.3">
      <c r="A6" s="1"/>
      <c r="B6" s="189"/>
      <c r="C6" s="192"/>
      <c r="D6" s="195"/>
      <c r="E6" s="179"/>
      <c r="G6" s="195"/>
      <c r="H6" s="198"/>
      <c r="I6" s="201"/>
      <c r="K6" s="179"/>
      <c r="L6" s="202"/>
      <c r="M6" s="202"/>
    </row>
    <row r="7" spans="1:22" ht="15" customHeight="1" x14ac:dyDescent="0.25">
      <c r="A7" s="1"/>
      <c r="B7" s="65" t="s">
        <v>99</v>
      </c>
      <c r="C7" s="119">
        <v>0</v>
      </c>
      <c r="D7" s="2">
        <v>0</v>
      </c>
      <c r="E7" s="17">
        <v>0</v>
      </c>
      <c r="G7" s="119">
        <v>0</v>
      </c>
      <c r="H7" s="2">
        <v>0</v>
      </c>
      <c r="I7" s="17">
        <v>0</v>
      </c>
      <c r="K7" s="119">
        <v>0</v>
      </c>
      <c r="L7" s="2">
        <v>0</v>
      </c>
      <c r="M7" s="17">
        <v>0</v>
      </c>
    </row>
    <row r="8" spans="1:22" ht="15" customHeight="1" thickBot="1" x14ac:dyDescent="0.3">
      <c r="A8" s="1"/>
      <c r="B8" s="65" t="s">
        <v>100</v>
      </c>
      <c r="C8" s="120">
        <v>0</v>
      </c>
      <c r="D8" s="66">
        <v>0</v>
      </c>
      <c r="E8" s="67">
        <v>0</v>
      </c>
      <c r="G8" s="120">
        <v>0</v>
      </c>
      <c r="H8" s="66">
        <v>0</v>
      </c>
      <c r="I8" s="67">
        <v>0</v>
      </c>
      <c r="K8" s="120">
        <v>0</v>
      </c>
      <c r="L8" s="66">
        <v>0</v>
      </c>
      <c r="M8" s="67">
        <v>0</v>
      </c>
    </row>
    <row r="9" spans="1:22" ht="15" customHeight="1" thickBot="1" x14ac:dyDescent="0.3">
      <c r="A9" s="1"/>
      <c r="B9" s="118" t="s">
        <v>40</v>
      </c>
      <c r="C9" s="121">
        <f t="shared" ref="C9:E9" si="0">+C8+C7</f>
        <v>0</v>
      </c>
      <c r="D9" s="55">
        <f t="shared" si="0"/>
        <v>0</v>
      </c>
      <c r="E9" s="54">
        <f t="shared" si="0"/>
        <v>0</v>
      </c>
      <c r="G9" s="121">
        <f t="shared" ref="G9:I9" si="1">+G8+G7</f>
        <v>0</v>
      </c>
      <c r="H9" s="55">
        <f t="shared" si="1"/>
        <v>0</v>
      </c>
      <c r="I9" s="54">
        <f t="shared" si="1"/>
        <v>0</v>
      </c>
      <c r="K9" s="121">
        <f t="shared" ref="K9:M9" si="2">+K8+K7</f>
        <v>0</v>
      </c>
      <c r="L9" s="55">
        <f t="shared" si="2"/>
        <v>0</v>
      </c>
      <c r="M9" s="54">
        <f t="shared" si="2"/>
        <v>0</v>
      </c>
    </row>
    <row r="10" spans="1:22" ht="15" customHeight="1" thickBot="1" x14ac:dyDescent="0.3">
      <c r="A10" s="1"/>
      <c r="B10" s="117"/>
      <c r="C10" s="3"/>
      <c r="D10" s="3"/>
      <c r="E10" s="3"/>
      <c r="G10" s="3"/>
      <c r="H10" s="3"/>
      <c r="I10" s="3"/>
      <c r="K10" s="3"/>
      <c r="L10" s="3"/>
      <c r="M10" s="3"/>
    </row>
    <row r="11" spans="1:22" ht="15" customHeight="1" thickBot="1" x14ac:dyDescent="0.3">
      <c r="A11" s="1"/>
      <c r="B11" s="122" t="s">
        <v>38</v>
      </c>
      <c r="C11" s="57"/>
      <c r="D11" s="58"/>
      <c r="E11" s="59"/>
      <c r="G11" s="57"/>
      <c r="H11" s="58"/>
      <c r="I11" s="59"/>
      <c r="K11" s="57"/>
      <c r="L11" s="58"/>
      <c r="M11" s="59"/>
    </row>
    <row r="12" spans="1:22" ht="15" customHeight="1" x14ac:dyDescent="0.25">
      <c r="A12" s="1"/>
      <c r="B12" s="144" t="str">
        <f>+'DMFA Contribution'!B12</f>
        <v>Output 1: (name of output)</v>
      </c>
      <c r="C12" s="68"/>
      <c r="D12" s="69"/>
      <c r="E12" s="70"/>
      <c r="G12" s="68"/>
      <c r="H12" s="69"/>
      <c r="I12" s="70"/>
      <c r="K12" s="68"/>
      <c r="L12" s="69"/>
      <c r="M12" s="70"/>
    </row>
    <row r="13" spans="1:22" ht="15" customHeight="1" x14ac:dyDescent="0.25">
      <c r="A13" s="1"/>
      <c r="B13" s="65" t="s">
        <v>6</v>
      </c>
      <c r="C13" s="119">
        <v>0</v>
      </c>
      <c r="D13" s="2">
        <v>0</v>
      </c>
      <c r="E13" s="17">
        <v>0</v>
      </c>
      <c r="G13" s="119">
        <v>0</v>
      </c>
      <c r="H13" s="2">
        <v>0</v>
      </c>
      <c r="I13" s="17">
        <v>0</v>
      </c>
      <c r="K13" s="119">
        <v>0</v>
      </c>
      <c r="L13" s="2">
        <v>0</v>
      </c>
      <c r="M13" s="17">
        <v>0</v>
      </c>
    </row>
    <row r="14" spans="1:22" ht="15" customHeight="1" x14ac:dyDescent="0.25">
      <c r="A14" s="1"/>
      <c r="B14" s="65" t="s">
        <v>115</v>
      </c>
      <c r="C14" s="119">
        <v>0</v>
      </c>
      <c r="D14" s="2">
        <v>0</v>
      </c>
      <c r="E14" s="17">
        <v>0</v>
      </c>
      <c r="G14" s="119">
        <v>0</v>
      </c>
      <c r="H14" s="2">
        <v>0</v>
      </c>
      <c r="I14" s="17">
        <v>0</v>
      </c>
      <c r="K14" s="119">
        <v>0</v>
      </c>
      <c r="L14" s="2">
        <v>0</v>
      </c>
      <c r="M14" s="17">
        <v>0</v>
      </c>
    </row>
    <row r="15" spans="1:22" ht="15" customHeight="1" thickBot="1" x14ac:dyDescent="0.3">
      <c r="A15" s="1"/>
      <c r="B15" s="65" t="s">
        <v>32</v>
      </c>
      <c r="C15" s="119">
        <v>0</v>
      </c>
      <c r="D15" s="2">
        <v>0</v>
      </c>
      <c r="E15" s="17">
        <v>0</v>
      </c>
      <c r="G15" s="119">
        <v>0</v>
      </c>
      <c r="H15" s="2">
        <v>0</v>
      </c>
      <c r="I15" s="17">
        <v>0</v>
      </c>
      <c r="K15" s="119">
        <v>0</v>
      </c>
      <c r="L15" s="2">
        <v>0</v>
      </c>
      <c r="M15" s="17">
        <v>0</v>
      </c>
    </row>
    <row r="16" spans="1:22" ht="15" customHeight="1" thickBot="1" x14ac:dyDescent="0.3">
      <c r="A16" s="1"/>
      <c r="B16" s="118" t="s">
        <v>2</v>
      </c>
      <c r="C16" s="121">
        <f>SUM(C13:C15)</f>
        <v>0</v>
      </c>
      <c r="D16" s="55">
        <f>SUM(D13:D15)</f>
        <v>0</v>
      </c>
      <c r="E16" s="54">
        <f>SUM(E13:E15)</f>
        <v>0</v>
      </c>
      <c r="G16" s="121">
        <f>SUM(G13:G15)</f>
        <v>0</v>
      </c>
      <c r="H16" s="55">
        <f>SUM(H13:H15)</f>
        <v>0</v>
      </c>
      <c r="I16" s="54">
        <f>SUM(I13:I15)</f>
        <v>0</v>
      </c>
      <c r="K16" s="121">
        <f>SUM(K13:K15)</f>
        <v>0</v>
      </c>
      <c r="L16" s="55">
        <f>SUM(L13:L15)</f>
        <v>0</v>
      </c>
      <c r="M16" s="54">
        <f>SUM(M13:M15)</f>
        <v>0</v>
      </c>
    </row>
    <row r="17" spans="1:13" ht="15" customHeight="1" x14ac:dyDescent="0.25">
      <c r="A17" s="1"/>
      <c r="B17" s="144" t="str">
        <f>+'DMFA Contribution'!B18</f>
        <v>Output 2: (name of output)</v>
      </c>
      <c r="C17" s="68"/>
      <c r="D17" s="69"/>
      <c r="E17" s="70"/>
      <c r="G17" s="68"/>
      <c r="H17" s="69"/>
      <c r="I17" s="70"/>
      <c r="K17" s="68"/>
      <c r="L17" s="69"/>
      <c r="M17" s="70"/>
    </row>
    <row r="18" spans="1:13" ht="15" customHeight="1" x14ac:dyDescent="0.25">
      <c r="A18" s="1"/>
      <c r="B18" s="65" t="s">
        <v>6</v>
      </c>
      <c r="C18" s="119">
        <v>0</v>
      </c>
      <c r="D18" s="2">
        <v>0</v>
      </c>
      <c r="E18" s="17">
        <v>0</v>
      </c>
      <c r="G18" s="119">
        <v>0</v>
      </c>
      <c r="H18" s="2">
        <v>0</v>
      </c>
      <c r="I18" s="17">
        <v>0</v>
      </c>
      <c r="K18" s="119">
        <v>0</v>
      </c>
      <c r="L18" s="2">
        <v>0</v>
      </c>
      <c r="M18" s="17">
        <v>0</v>
      </c>
    </row>
    <row r="19" spans="1:13" ht="15" customHeight="1" x14ac:dyDescent="0.25">
      <c r="A19" s="1"/>
      <c r="B19" s="65" t="s">
        <v>115</v>
      </c>
      <c r="C19" s="119">
        <v>0</v>
      </c>
      <c r="D19" s="2">
        <v>0</v>
      </c>
      <c r="E19" s="17">
        <v>0</v>
      </c>
      <c r="G19" s="119">
        <v>0</v>
      </c>
      <c r="H19" s="2">
        <v>0</v>
      </c>
      <c r="I19" s="17">
        <v>0</v>
      </c>
      <c r="K19" s="119">
        <v>0</v>
      </c>
      <c r="L19" s="2">
        <v>0</v>
      </c>
      <c r="M19" s="17">
        <v>0</v>
      </c>
    </row>
    <row r="20" spans="1:13" ht="15" customHeight="1" thickBot="1" x14ac:dyDescent="0.3">
      <c r="A20" s="1"/>
      <c r="B20" s="65" t="s">
        <v>32</v>
      </c>
      <c r="C20" s="119">
        <v>0</v>
      </c>
      <c r="D20" s="2">
        <v>0</v>
      </c>
      <c r="E20" s="17">
        <v>0</v>
      </c>
      <c r="G20" s="119">
        <v>0</v>
      </c>
      <c r="H20" s="2">
        <v>0</v>
      </c>
      <c r="I20" s="17">
        <v>0</v>
      </c>
      <c r="K20" s="119">
        <v>0</v>
      </c>
      <c r="L20" s="2">
        <v>0</v>
      </c>
      <c r="M20" s="17">
        <v>0</v>
      </c>
    </row>
    <row r="21" spans="1:13" ht="15" customHeight="1" thickBot="1" x14ac:dyDescent="0.3">
      <c r="A21" s="1"/>
      <c r="B21" s="118" t="s">
        <v>3</v>
      </c>
      <c r="C21" s="121">
        <f>SUM(C18:C20)</f>
        <v>0</v>
      </c>
      <c r="D21" s="55">
        <f>SUM(D18:D20)</f>
        <v>0</v>
      </c>
      <c r="E21" s="54">
        <f>SUM(E18:E20)</f>
        <v>0</v>
      </c>
      <c r="G21" s="121">
        <f>SUM(G18:G20)</f>
        <v>0</v>
      </c>
      <c r="H21" s="55">
        <f>SUM(H18:H20)</f>
        <v>0</v>
      </c>
      <c r="I21" s="54">
        <f>SUM(I18:I20)</f>
        <v>0</v>
      </c>
      <c r="K21" s="121">
        <f>SUM(K18:K20)</f>
        <v>0</v>
      </c>
      <c r="L21" s="55">
        <f>SUM(L18:L20)</f>
        <v>0</v>
      </c>
      <c r="M21" s="54">
        <f>SUM(M18:M20)</f>
        <v>0</v>
      </c>
    </row>
    <row r="22" spans="1:13" ht="15" customHeight="1" x14ac:dyDescent="0.25">
      <c r="A22" s="1"/>
      <c r="B22" s="144" t="str">
        <f>+'DMFA Contribution'!B24</f>
        <v>Output 3: (name of output)</v>
      </c>
      <c r="C22" s="68"/>
      <c r="D22" s="69"/>
      <c r="E22" s="70"/>
      <c r="G22" s="68"/>
      <c r="H22" s="69"/>
      <c r="I22" s="70"/>
      <c r="K22" s="68"/>
      <c r="L22" s="69"/>
      <c r="M22" s="70"/>
    </row>
    <row r="23" spans="1:13" ht="15" customHeight="1" x14ac:dyDescent="0.25">
      <c r="A23" s="1"/>
      <c r="B23" s="65" t="s">
        <v>6</v>
      </c>
      <c r="C23" s="119">
        <v>0</v>
      </c>
      <c r="D23" s="2">
        <v>0</v>
      </c>
      <c r="E23" s="17">
        <v>0</v>
      </c>
      <c r="G23" s="119">
        <v>0</v>
      </c>
      <c r="H23" s="2">
        <v>0</v>
      </c>
      <c r="I23" s="17">
        <v>0</v>
      </c>
      <c r="K23" s="119">
        <v>0</v>
      </c>
      <c r="L23" s="2">
        <v>0</v>
      </c>
      <c r="M23" s="17">
        <v>0</v>
      </c>
    </row>
    <row r="24" spans="1:13" ht="15" customHeight="1" x14ac:dyDescent="0.25">
      <c r="A24" s="1"/>
      <c r="B24" s="65" t="s">
        <v>115</v>
      </c>
      <c r="C24" s="119">
        <v>0</v>
      </c>
      <c r="D24" s="2">
        <v>0</v>
      </c>
      <c r="E24" s="17">
        <v>0</v>
      </c>
      <c r="G24" s="119">
        <v>0</v>
      </c>
      <c r="H24" s="2">
        <v>0</v>
      </c>
      <c r="I24" s="17">
        <v>0</v>
      </c>
      <c r="K24" s="119">
        <v>0</v>
      </c>
      <c r="L24" s="2">
        <v>0</v>
      </c>
      <c r="M24" s="17">
        <v>0</v>
      </c>
    </row>
    <row r="25" spans="1:13" ht="15" customHeight="1" thickBot="1" x14ac:dyDescent="0.3">
      <c r="A25" s="1"/>
      <c r="B25" s="65" t="s">
        <v>32</v>
      </c>
      <c r="C25" s="119">
        <v>0</v>
      </c>
      <c r="D25" s="2">
        <v>0</v>
      </c>
      <c r="E25" s="17">
        <v>0</v>
      </c>
      <c r="G25" s="119">
        <v>0</v>
      </c>
      <c r="H25" s="2">
        <v>0</v>
      </c>
      <c r="I25" s="17">
        <v>0</v>
      </c>
      <c r="K25" s="119">
        <v>0</v>
      </c>
      <c r="L25" s="2">
        <v>0</v>
      </c>
      <c r="M25" s="17">
        <v>0</v>
      </c>
    </row>
    <row r="26" spans="1:13" ht="15" customHeight="1" thickBot="1" x14ac:dyDescent="0.3">
      <c r="A26" s="1"/>
      <c r="B26" s="118" t="s">
        <v>4</v>
      </c>
      <c r="C26" s="121">
        <f>SUM(C23:C25)</f>
        <v>0</v>
      </c>
      <c r="D26" s="55">
        <f>SUM(D23:D25)</f>
        <v>0</v>
      </c>
      <c r="E26" s="54">
        <f>SUM(E23:E25)</f>
        <v>0</v>
      </c>
      <c r="G26" s="121">
        <f>SUM(G23:G25)</f>
        <v>0</v>
      </c>
      <c r="H26" s="55">
        <f>SUM(H23:H25)</f>
        <v>0</v>
      </c>
      <c r="I26" s="54">
        <f>SUM(I23:I25)</f>
        <v>0</v>
      </c>
      <c r="K26" s="121">
        <f>SUM(K23:K25)</f>
        <v>0</v>
      </c>
      <c r="L26" s="55">
        <f>SUM(L23:L25)</f>
        <v>0</v>
      </c>
      <c r="M26" s="54">
        <f>SUM(M23:M25)</f>
        <v>0</v>
      </c>
    </row>
    <row r="27" spans="1:13" ht="15" customHeight="1" x14ac:dyDescent="0.25">
      <c r="A27" s="1"/>
      <c r="B27" s="144" t="str">
        <f>+'DMFA Contribution'!B30</f>
        <v>Output 4: (name of output)</v>
      </c>
      <c r="C27" s="68"/>
      <c r="D27" s="69"/>
      <c r="E27" s="70"/>
      <c r="G27" s="68"/>
      <c r="H27" s="69"/>
      <c r="I27" s="70"/>
      <c r="K27" s="68"/>
      <c r="L27" s="69"/>
      <c r="M27" s="70"/>
    </row>
    <row r="28" spans="1:13" ht="15" customHeight="1" x14ac:dyDescent="0.25">
      <c r="A28" s="1"/>
      <c r="B28" s="65" t="s">
        <v>6</v>
      </c>
      <c r="C28" s="119">
        <v>0</v>
      </c>
      <c r="D28" s="2">
        <v>0</v>
      </c>
      <c r="E28" s="17">
        <v>0</v>
      </c>
      <c r="G28" s="119">
        <v>0</v>
      </c>
      <c r="H28" s="2">
        <v>0</v>
      </c>
      <c r="I28" s="17">
        <v>0</v>
      </c>
      <c r="K28" s="119">
        <v>0</v>
      </c>
      <c r="L28" s="2">
        <v>0</v>
      </c>
      <c r="M28" s="17">
        <v>0</v>
      </c>
    </row>
    <row r="29" spans="1:13" ht="15" customHeight="1" x14ac:dyDescent="0.25">
      <c r="A29" s="1"/>
      <c r="B29" s="65" t="s">
        <v>115</v>
      </c>
      <c r="C29" s="119">
        <v>0</v>
      </c>
      <c r="D29" s="2">
        <v>0</v>
      </c>
      <c r="E29" s="17">
        <v>0</v>
      </c>
      <c r="G29" s="119">
        <v>0</v>
      </c>
      <c r="H29" s="2">
        <v>0</v>
      </c>
      <c r="I29" s="17">
        <v>0</v>
      </c>
      <c r="K29" s="119">
        <v>0</v>
      </c>
      <c r="L29" s="2">
        <v>0</v>
      </c>
      <c r="M29" s="17">
        <v>0</v>
      </c>
    </row>
    <row r="30" spans="1:13" ht="15" customHeight="1" thickBot="1" x14ac:dyDescent="0.3">
      <c r="A30" s="1"/>
      <c r="B30" s="65" t="s">
        <v>32</v>
      </c>
      <c r="C30" s="119">
        <v>0</v>
      </c>
      <c r="D30" s="2">
        <v>0</v>
      </c>
      <c r="E30" s="17">
        <v>0</v>
      </c>
      <c r="G30" s="119">
        <v>0</v>
      </c>
      <c r="H30" s="2">
        <v>0</v>
      </c>
      <c r="I30" s="17">
        <v>0</v>
      </c>
      <c r="K30" s="119">
        <v>0</v>
      </c>
      <c r="L30" s="2">
        <v>0</v>
      </c>
      <c r="M30" s="17">
        <v>0</v>
      </c>
    </row>
    <row r="31" spans="1:13" ht="15" customHeight="1" thickBot="1" x14ac:dyDescent="0.3">
      <c r="A31" s="1"/>
      <c r="B31" s="118" t="s">
        <v>5</v>
      </c>
      <c r="C31" s="121">
        <f>SUM(C28:C30)</f>
        <v>0</v>
      </c>
      <c r="D31" s="55">
        <f>SUM(D28:D30)</f>
        <v>0</v>
      </c>
      <c r="E31" s="54">
        <f>SUM(E28:E30)</f>
        <v>0</v>
      </c>
      <c r="G31" s="121">
        <f>SUM(G28:G30)</f>
        <v>0</v>
      </c>
      <c r="H31" s="55">
        <f>SUM(H28:H30)</f>
        <v>0</v>
      </c>
      <c r="I31" s="54">
        <f>SUM(I28:I30)</f>
        <v>0</v>
      </c>
      <c r="K31" s="121">
        <f>SUM(K28:K30)</f>
        <v>0</v>
      </c>
      <c r="L31" s="55">
        <f>SUM(L28:L30)</f>
        <v>0</v>
      </c>
      <c r="M31" s="54">
        <f>SUM(M28:M30)</f>
        <v>0</v>
      </c>
    </row>
    <row r="32" spans="1:13" ht="15" customHeight="1" x14ac:dyDescent="0.25">
      <c r="A32" s="1"/>
      <c r="B32" s="144" t="str">
        <f>+'DMFA Contribution'!B36</f>
        <v>Output 5: (name of output)</v>
      </c>
      <c r="C32" s="68"/>
      <c r="D32" s="69"/>
      <c r="E32" s="70"/>
      <c r="G32" s="68"/>
      <c r="H32" s="69"/>
      <c r="I32" s="70"/>
      <c r="K32" s="68"/>
      <c r="L32" s="69"/>
      <c r="M32" s="70"/>
    </row>
    <row r="33" spans="1:13" ht="15" customHeight="1" x14ac:dyDescent="0.25">
      <c r="A33" s="1"/>
      <c r="B33" s="65" t="s">
        <v>6</v>
      </c>
      <c r="C33" s="119">
        <v>0</v>
      </c>
      <c r="D33" s="2">
        <v>0</v>
      </c>
      <c r="E33" s="17">
        <v>0</v>
      </c>
      <c r="G33" s="119">
        <v>0</v>
      </c>
      <c r="H33" s="2">
        <v>0</v>
      </c>
      <c r="I33" s="17">
        <v>0</v>
      </c>
      <c r="K33" s="119">
        <v>0</v>
      </c>
      <c r="L33" s="2">
        <v>0</v>
      </c>
      <c r="M33" s="17">
        <v>0</v>
      </c>
    </row>
    <row r="34" spans="1:13" ht="15" customHeight="1" x14ac:dyDescent="0.25">
      <c r="A34" s="1"/>
      <c r="B34" s="65" t="s">
        <v>115</v>
      </c>
      <c r="C34" s="119">
        <v>0</v>
      </c>
      <c r="D34" s="2">
        <v>0</v>
      </c>
      <c r="E34" s="17">
        <v>0</v>
      </c>
      <c r="G34" s="119">
        <v>0</v>
      </c>
      <c r="H34" s="2">
        <v>0</v>
      </c>
      <c r="I34" s="17">
        <v>0</v>
      </c>
      <c r="K34" s="119">
        <v>0</v>
      </c>
      <c r="L34" s="2">
        <v>0</v>
      </c>
      <c r="M34" s="17">
        <v>0</v>
      </c>
    </row>
    <row r="35" spans="1:13" ht="15" customHeight="1" thickBot="1" x14ac:dyDescent="0.3">
      <c r="A35" s="1"/>
      <c r="B35" s="65" t="s">
        <v>32</v>
      </c>
      <c r="C35" s="119">
        <v>0</v>
      </c>
      <c r="D35" s="2">
        <v>0</v>
      </c>
      <c r="E35" s="17">
        <v>0</v>
      </c>
      <c r="G35" s="119">
        <v>0</v>
      </c>
      <c r="H35" s="2">
        <v>0</v>
      </c>
      <c r="I35" s="17">
        <v>0</v>
      </c>
      <c r="K35" s="119">
        <v>0</v>
      </c>
      <c r="L35" s="2">
        <v>0</v>
      </c>
      <c r="M35" s="17">
        <v>0</v>
      </c>
    </row>
    <row r="36" spans="1:13" ht="15" customHeight="1" thickBot="1" x14ac:dyDescent="0.3">
      <c r="A36" s="1"/>
      <c r="B36" s="118" t="s">
        <v>44</v>
      </c>
      <c r="C36" s="121">
        <f>SUM(C33:C35)</f>
        <v>0</v>
      </c>
      <c r="D36" s="55">
        <f>SUM(D33:D35)</f>
        <v>0</v>
      </c>
      <c r="E36" s="54">
        <f>SUM(E33:E35)</f>
        <v>0</v>
      </c>
      <c r="G36" s="121">
        <f>SUM(G33:G35)</f>
        <v>0</v>
      </c>
      <c r="H36" s="55">
        <f>SUM(H33:H35)</f>
        <v>0</v>
      </c>
      <c r="I36" s="54">
        <f>SUM(I33:I35)</f>
        <v>0</v>
      </c>
      <c r="K36" s="121">
        <f>SUM(K33:K35)</f>
        <v>0</v>
      </c>
      <c r="L36" s="55">
        <f>SUM(L33:L35)</f>
        <v>0</v>
      </c>
      <c r="M36" s="54">
        <f>SUM(M33:M35)</f>
        <v>0</v>
      </c>
    </row>
    <row r="37" spans="1:13" ht="15" customHeight="1" x14ac:dyDescent="0.25">
      <c r="A37" s="1"/>
      <c r="B37" s="144" t="str">
        <f>+'DMFA Contribution'!B42</f>
        <v>Output 6: (name of output)</v>
      </c>
      <c r="C37" s="68"/>
      <c r="D37" s="69"/>
      <c r="E37" s="70"/>
      <c r="G37" s="68"/>
      <c r="H37" s="69"/>
      <c r="I37" s="70"/>
      <c r="K37" s="68"/>
      <c r="L37" s="69"/>
      <c r="M37" s="70"/>
    </row>
    <row r="38" spans="1:13" ht="15" customHeight="1" x14ac:dyDescent="0.25">
      <c r="A38" s="1"/>
      <c r="B38" s="65" t="s">
        <v>6</v>
      </c>
      <c r="C38" s="119">
        <v>0</v>
      </c>
      <c r="D38" s="2">
        <v>0</v>
      </c>
      <c r="E38" s="17">
        <v>0</v>
      </c>
      <c r="G38" s="119">
        <v>0</v>
      </c>
      <c r="H38" s="2">
        <v>0</v>
      </c>
      <c r="I38" s="17">
        <v>0</v>
      </c>
      <c r="K38" s="119">
        <v>0</v>
      </c>
      <c r="L38" s="2">
        <v>0</v>
      </c>
      <c r="M38" s="17">
        <v>0</v>
      </c>
    </row>
    <row r="39" spans="1:13" ht="15" customHeight="1" x14ac:dyDescent="0.25">
      <c r="A39" s="1"/>
      <c r="B39" s="65" t="s">
        <v>115</v>
      </c>
      <c r="C39" s="119">
        <v>0</v>
      </c>
      <c r="D39" s="2">
        <v>0</v>
      </c>
      <c r="E39" s="17">
        <v>0</v>
      </c>
      <c r="G39" s="119">
        <v>0</v>
      </c>
      <c r="H39" s="2">
        <v>0</v>
      </c>
      <c r="I39" s="17">
        <v>0</v>
      </c>
      <c r="K39" s="119">
        <v>0</v>
      </c>
      <c r="L39" s="2">
        <v>0</v>
      </c>
      <c r="M39" s="17">
        <v>0</v>
      </c>
    </row>
    <row r="40" spans="1:13" ht="15" customHeight="1" thickBot="1" x14ac:dyDescent="0.3">
      <c r="A40" s="1"/>
      <c r="B40" s="65" t="s">
        <v>32</v>
      </c>
      <c r="C40" s="119">
        <v>0</v>
      </c>
      <c r="D40" s="2">
        <v>0</v>
      </c>
      <c r="E40" s="17">
        <v>0</v>
      </c>
      <c r="G40" s="119">
        <v>0</v>
      </c>
      <c r="H40" s="2">
        <v>0</v>
      </c>
      <c r="I40" s="17">
        <v>0</v>
      </c>
      <c r="K40" s="119">
        <v>0</v>
      </c>
      <c r="L40" s="2">
        <v>0</v>
      </c>
      <c r="M40" s="17">
        <v>0</v>
      </c>
    </row>
    <row r="41" spans="1:13" ht="15" customHeight="1" thickBot="1" x14ac:dyDescent="0.3">
      <c r="A41" s="1"/>
      <c r="B41" s="118" t="s">
        <v>46</v>
      </c>
      <c r="C41" s="121">
        <f>SUM(C38:C40)</f>
        <v>0</v>
      </c>
      <c r="D41" s="55">
        <f>SUM(D38:D40)</f>
        <v>0</v>
      </c>
      <c r="E41" s="54">
        <f>SUM(E38:E40)</f>
        <v>0</v>
      </c>
      <c r="G41" s="121">
        <f>SUM(G38:G40)</f>
        <v>0</v>
      </c>
      <c r="H41" s="55">
        <f>SUM(H38:H40)</f>
        <v>0</v>
      </c>
      <c r="I41" s="54">
        <f>SUM(I38:I40)</f>
        <v>0</v>
      </c>
      <c r="K41" s="121">
        <f>SUM(K38:K40)</f>
        <v>0</v>
      </c>
      <c r="L41" s="55">
        <f>SUM(L38:L40)</f>
        <v>0</v>
      </c>
      <c r="M41" s="54">
        <f>SUM(M38:M40)</f>
        <v>0</v>
      </c>
    </row>
    <row r="42" spans="1:13" ht="15" customHeight="1" x14ac:dyDescent="0.25">
      <c r="A42" s="1"/>
      <c r="B42" s="144" t="str">
        <f>+'DMFA Contribution'!B48</f>
        <v>Output 7: (name of output)</v>
      </c>
      <c r="C42" s="68"/>
      <c r="D42" s="69"/>
      <c r="E42" s="70"/>
      <c r="G42" s="68"/>
      <c r="H42" s="69"/>
      <c r="I42" s="70"/>
      <c r="K42" s="68"/>
      <c r="L42" s="69"/>
      <c r="M42" s="70"/>
    </row>
    <row r="43" spans="1:13" ht="15" customHeight="1" x14ac:dyDescent="0.25">
      <c r="A43" s="1"/>
      <c r="B43" s="65" t="s">
        <v>6</v>
      </c>
      <c r="C43" s="119">
        <v>0</v>
      </c>
      <c r="D43" s="2">
        <v>0</v>
      </c>
      <c r="E43" s="17">
        <v>0</v>
      </c>
      <c r="G43" s="119">
        <v>0</v>
      </c>
      <c r="H43" s="2">
        <v>0</v>
      </c>
      <c r="I43" s="17">
        <v>0</v>
      </c>
      <c r="K43" s="119">
        <v>0</v>
      </c>
      <c r="L43" s="2">
        <v>0</v>
      </c>
      <c r="M43" s="17">
        <v>0</v>
      </c>
    </row>
    <row r="44" spans="1:13" ht="15" customHeight="1" x14ac:dyDescent="0.25">
      <c r="A44" s="1"/>
      <c r="B44" s="65" t="s">
        <v>115</v>
      </c>
      <c r="C44" s="119">
        <v>0</v>
      </c>
      <c r="D44" s="2">
        <v>0</v>
      </c>
      <c r="E44" s="17">
        <v>0</v>
      </c>
      <c r="G44" s="119">
        <v>0</v>
      </c>
      <c r="H44" s="2">
        <v>0</v>
      </c>
      <c r="I44" s="17">
        <v>0</v>
      </c>
      <c r="K44" s="119">
        <v>0</v>
      </c>
      <c r="L44" s="2">
        <v>0</v>
      </c>
      <c r="M44" s="17">
        <v>0</v>
      </c>
    </row>
    <row r="45" spans="1:13" ht="15" customHeight="1" thickBot="1" x14ac:dyDescent="0.3">
      <c r="A45" s="1"/>
      <c r="B45" s="65" t="s">
        <v>32</v>
      </c>
      <c r="C45" s="119">
        <v>0</v>
      </c>
      <c r="D45" s="2">
        <v>0</v>
      </c>
      <c r="E45" s="17">
        <v>0</v>
      </c>
      <c r="G45" s="119">
        <v>0</v>
      </c>
      <c r="H45" s="2">
        <v>0</v>
      </c>
      <c r="I45" s="17">
        <v>0</v>
      </c>
      <c r="K45" s="119">
        <v>0</v>
      </c>
      <c r="L45" s="2">
        <v>0</v>
      </c>
      <c r="M45" s="17">
        <v>0</v>
      </c>
    </row>
    <row r="46" spans="1:13" ht="15" customHeight="1" thickBot="1" x14ac:dyDescent="0.3">
      <c r="A46" s="1"/>
      <c r="B46" s="118" t="s">
        <v>48</v>
      </c>
      <c r="C46" s="121">
        <f>SUM(C43:C45)</f>
        <v>0</v>
      </c>
      <c r="D46" s="55">
        <f>SUM(D43:D45)</f>
        <v>0</v>
      </c>
      <c r="E46" s="54">
        <f>SUM(E43:E45)</f>
        <v>0</v>
      </c>
      <c r="G46" s="121">
        <f>SUM(G43:G45)</f>
        <v>0</v>
      </c>
      <c r="H46" s="55">
        <f>SUM(H43:H45)</f>
        <v>0</v>
      </c>
      <c r="I46" s="54">
        <f>SUM(I43:I45)</f>
        <v>0</v>
      </c>
      <c r="K46" s="121">
        <f>SUM(K43:K45)</f>
        <v>0</v>
      </c>
      <c r="L46" s="55">
        <f>SUM(L43:L45)</f>
        <v>0</v>
      </c>
      <c r="M46" s="54">
        <f>SUM(M43:M45)</f>
        <v>0</v>
      </c>
    </row>
    <row r="47" spans="1:13" ht="15" customHeight="1" x14ac:dyDescent="0.25">
      <c r="A47" s="1"/>
      <c r="B47" s="144" t="str">
        <f>+'DMFA Contribution'!B54</f>
        <v>Output 8: (name of output)</v>
      </c>
      <c r="C47" s="68"/>
      <c r="D47" s="69"/>
      <c r="E47" s="70"/>
      <c r="G47" s="68"/>
      <c r="H47" s="69"/>
      <c r="I47" s="70"/>
      <c r="K47" s="68"/>
      <c r="L47" s="69"/>
      <c r="M47" s="70"/>
    </row>
    <row r="48" spans="1:13" ht="15" customHeight="1" x14ac:dyDescent="0.25">
      <c r="A48" s="1"/>
      <c r="B48" s="65" t="s">
        <v>6</v>
      </c>
      <c r="C48" s="119">
        <v>0</v>
      </c>
      <c r="D48" s="2">
        <v>0</v>
      </c>
      <c r="E48" s="17">
        <v>0</v>
      </c>
      <c r="G48" s="119">
        <v>0</v>
      </c>
      <c r="H48" s="2">
        <v>0</v>
      </c>
      <c r="I48" s="17">
        <v>0</v>
      </c>
      <c r="K48" s="119">
        <v>0</v>
      </c>
      <c r="L48" s="2">
        <v>0</v>
      </c>
      <c r="M48" s="17">
        <v>0</v>
      </c>
    </row>
    <row r="49" spans="1:13" ht="15" customHeight="1" x14ac:dyDescent="0.25">
      <c r="A49" s="1"/>
      <c r="B49" s="65" t="s">
        <v>115</v>
      </c>
      <c r="C49" s="119">
        <v>0</v>
      </c>
      <c r="D49" s="2">
        <v>0</v>
      </c>
      <c r="E49" s="17">
        <v>0</v>
      </c>
      <c r="G49" s="119">
        <v>0</v>
      </c>
      <c r="H49" s="2">
        <v>0</v>
      </c>
      <c r="I49" s="17">
        <v>0</v>
      </c>
      <c r="K49" s="119">
        <v>0</v>
      </c>
      <c r="L49" s="2">
        <v>0</v>
      </c>
      <c r="M49" s="17">
        <v>0</v>
      </c>
    </row>
    <row r="50" spans="1:13" ht="15" customHeight="1" thickBot="1" x14ac:dyDescent="0.3">
      <c r="A50" s="1"/>
      <c r="B50" s="65" t="s">
        <v>32</v>
      </c>
      <c r="C50" s="119">
        <v>0</v>
      </c>
      <c r="D50" s="2">
        <v>0</v>
      </c>
      <c r="E50" s="17">
        <v>0</v>
      </c>
      <c r="G50" s="119">
        <v>0</v>
      </c>
      <c r="H50" s="2">
        <v>0</v>
      </c>
      <c r="I50" s="17">
        <v>0</v>
      </c>
      <c r="K50" s="119">
        <v>0</v>
      </c>
      <c r="L50" s="2">
        <v>0</v>
      </c>
      <c r="M50" s="17">
        <v>0</v>
      </c>
    </row>
    <row r="51" spans="1:13" ht="15" customHeight="1" thickBot="1" x14ac:dyDescent="0.3">
      <c r="A51" s="1"/>
      <c r="B51" s="90" t="s">
        <v>50</v>
      </c>
      <c r="C51" s="121">
        <f>SUM(C48:C50)</f>
        <v>0</v>
      </c>
      <c r="D51" s="55">
        <f>SUM(D48:D50)</f>
        <v>0</v>
      </c>
      <c r="E51" s="54">
        <f>SUM(E48:E50)</f>
        <v>0</v>
      </c>
      <c r="G51" s="121">
        <f>SUM(G48:G50)</f>
        <v>0</v>
      </c>
      <c r="H51" s="55">
        <f>SUM(H48:H50)</f>
        <v>0</v>
      </c>
      <c r="I51" s="54">
        <f>SUM(I48:I50)</f>
        <v>0</v>
      </c>
      <c r="K51" s="121">
        <f>SUM(K48:K50)</f>
        <v>0</v>
      </c>
      <c r="L51" s="55">
        <f>SUM(L48:L50)</f>
        <v>0</v>
      </c>
      <c r="M51" s="54">
        <f>SUM(M48:M50)</f>
        <v>0</v>
      </c>
    </row>
    <row r="52" spans="1:13" ht="15" customHeight="1" thickBot="1" x14ac:dyDescent="0.3">
      <c r="A52" s="1"/>
      <c r="B52" s="117"/>
      <c r="C52" s="3"/>
      <c r="D52" s="14"/>
      <c r="E52" s="14"/>
      <c r="G52" s="3"/>
      <c r="H52" s="14"/>
      <c r="I52" s="14"/>
      <c r="K52" s="3"/>
      <c r="L52" s="14"/>
      <c r="M52" s="14"/>
    </row>
    <row r="53" spans="1:13" ht="15" customHeight="1" thickBot="1" x14ac:dyDescent="0.3">
      <c r="A53" s="1"/>
      <c r="B53" s="7" t="s">
        <v>31</v>
      </c>
      <c r="C53" s="57"/>
      <c r="D53" s="58"/>
      <c r="E53" s="59"/>
      <c r="G53" s="57"/>
      <c r="H53" s="58"/>
      <c r="I53" s="59"/>
      <c r="K53" s="57"/>
      <c r="L53" s="58"/>
      <c r="M53" s="59"/>
    </row>
    <row r="54" spans="1:13" ht="15" customHeight="1" x14ac:dyDescent="0.25">
      <c r="A54" s="1"/>
      <c r="B54" s="8" t="s">
        <v>8</v>
      </c>
      <c r="C54" s="119">
        <v>0</v>
      </c>
      <c r="D54" s="2">
        <v>0</v>
      </c>
      <c r="E54" s="17">
        <v>0</v>
      </c>
      <c r="G54" s="119">
        <v>0</v>
      </c>
      <c r="H54" s="2">
        <v>0</v>
      </c>
      <c r="I54" s="17">
        <v>0</v>
      </c>
      <c r="K54" s="119">
        <v>0</v>
      </c>
      <c r="L54" s="2">
        <v>0</v>
      </c>
      <c r="M54" s="17">
        <v>0</v>
      </c>
    </row>
    <row r="55" spans="1:13" ht="15" customHeight="1" x14ac:dyDescent="0.25">
      <c r="A55" s="1"/>
      <c r="B55" s="8" t="s">
        <v>8</v>
      </c>
      <c r="C55" s="119">
        <v>0</v>
      </c>
      <c r="D55" s="2">
        <v>0</v>
      </c>
      <c r="E55" s="17">
        <v>0</v>
      </c>
      <c r="G55" s="119">
        <v>0</v>
      </c>
      <c r="H55" s="2">
        <v>0</v>
      </c>
      <c r="I55" s="17">
        <v>0</v>
      </c>
      <c r="K55" s="119">
        <v>0</v>
      </c>
      <c r="L55" s="2">
        <v>0</v>
      </c>
      <c r="M55" s="17">
        <v>0</v>
      </c>
    </row>
    <row r="56" spans="1:13" ht="15" customHeight="1" x14ac:dyDescent="0.25">
      <c r="A56" s="1"/>
      <c r="B56" s="8" t="s">
        <v>8</v>
      </c>
      <c r="C56" s="119">
        <v>0</v>
      </c>
      <c r="D56" s="2">
        <v>0</v>
      </c>
      <c r="E56" s="17">
        <v>0</v>
      </c>
      <c r="G56" s="119">
        <v>0</v>
      </c>
      <c r="H56" s="2">
        <v>0</v>
      </c>
      <c r="I56" s="17">
        <v>0</v>
      </c>
      <c r="K56" s="119">
        <v>0</v>
      </c>
      <c r="L56" s="2">
        <v>0</v>
      </c>
      <c r="M56" s="17">
        <v>0</v>
      </c>
    </row>
    <row r="57" spans="1:13" ht="15" customHeight="1" thickBot="1" x14ac:dyDescent="0.3">
      <c r="A57" s="1"/>
      <c r="B57" s="125" t="s">
        <v>8</v>
      </c>
      <c r="C57" s="126">
        <v>0</v>
      </c>
      <c r="D57" s="24">
        <v>0</v>
      </c>
      <c r="E57" s="25">
        <v>0</v>
      </c>
      <c r="G57" s="126">
        <v>0</v>
      </c>
      <c r="H57" s="24">
        <v>0</v>
      </c>
      <c r="I57" s="25">
        <v>0</v>
      </c>
      <c r="K57" s="126">
        <v>0</v>
      </c>
      <c r="L57" s="24">
        <v>0</v>
      </c>
      <c r="M57" s="25">
        <v>0</v>
      </c>
    </row>
    <row r="58" spans="1:13" ht="15" customHeight="1" thickBot="1" x14ac:dyDescent="0.3">
      <c r="A58" s="1"/>
      <c r="B58" s="124" t="s">
        <v>20</v>
      </c>
      <c r="C58" s="121">
        <f t="shared" ref="C58:E58" si="3">SUM(C54:C57)</f>
        <v>0</v>
      </c>
      <c r="D58" s="55">
        <f t="shared" si="3"/>
        <v>0</v>
      </c>
      <c r="E58" s="54">
        <f t="shared" si="3"/>
        <v>0</v>
      </c>
      <c r="G58" s="121">
        <f t="shared" ref="G58:I58" si="4">SUM(G54:G57)</f>
        <v>0</v>
      </c>
      <c r="H58" s="55">
        <f t="shared" si="4"/>
        <v>0</v>
      </c>
      <c r="I58" s="54">
        <f t="shared" si="4"/>
        <v>0</v>
      </c>
      <c r="K58" s="121">
        <f t="shared" ref="K58:M58" si="5">SUM(K54:K57)</f>
        <v>0</v>
      </c>
      <c r="L58" s="55">
        <f t="shared" si="5"/>
        <v>0</v>
      </c>
      <c r="M58" s="54">
        <f t="shared" si="5"/>
        <v>0</v>
      </c>
    </row>
    <row r="59" spans="1:13" ht="15" customHeight="1" x14ac:dyDescent="0.25">
      <c r="A59" s="1"/>
      <c r="C59" s="3"/>
      <c r="D59" s="3"/>
      <c r="E59" s="29"/>
      <c r="G59" s="3"/>
      <c r="H59" s="3"/>
      <c r="I59" s="29"/>
      <c r="K59" s="3"/>
      <c r="L59" s="3"/>
      <c r="M59" s="29"/>
    </row>
  </sheetData>
  <mergeCells count="13">
    <mergeCell ref="O2:V2"/>
    <mergeCell ref="B1:E1"/>
    <mergeCell ref="C4:C6"/>
    <mergeCell ref="D4:D6"/>
    <mergeCell ref="B2:M2"/>
    <mergeCell ref="G4:G6"/>
    <mergeCell ref="H4:H6"/>
    <mergeCell ref="I4:I6"/>
    <mergeCell ref="K4:K6"/>
    <mergeCell ref="L4:L6"/>
    <mergeCell ref="M4:M6"/>
    <mergeCell ref="E4:E6"/>
    <mergeCell ref="B5:B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T94"/>
  <sheetViews>
    <sheetView showGridLines="0" tabSelected="1" zoomScale="85" zoomScaleNormal="85" workbookViewId="0">
      <selection activeCell="B5" sqref="B5:B7"/>
    </sheetView>
  </sheetViews>
  <sheetFormatPr defaultRowHeight="15" x14ac:dyDescent="0.25"/>
  <cols>
    <col min="1" max="1" width="0.7109375" customWidth="1"/>
    <col min="2" max="2" width="59.5703125" customWidth="1"/>
    <col min="3" max="10" width="16.28515625" customWidth="1"/>
    <col min="11" max="11" width="2.7109375" customWidth="1"/>
    <col min="12" max="12" width="16.28515625" customWidth="1"/>
  </cols>
  <sheetData>
    <row r="1" spans="1:20" ht="19.5" thickBot="1" x14ac:dyDescent="0.35">
      <c r="J1" s="163" t="s">
        <v>103</v>
      </c>
    </row>
    <row r="2" spans="1:20" ht="26.25" customHeight="1" thickBot="1" x14ac:dyDescent="0.3">
      <c r="A2" s="1"/>
      <c r="B2" s="231" t="s">
        <v>108</v>
      </c>
      <c r="C2" s="232"/>
      <c r="D2" s="232"/>
      <c r="E2" s="232"/>
      <c r="F2" s="232"/>
      <c r="G2" s="232"/>
      <c r="H2" s="232"/>
      <c r="I2" s="232"/>
      <c r="J2" s="233"/>
    </row>
    <row r="3" spans="1:20" ht="63.95" customHeight="1" thickBot="1" x14ac:dyDescent="0.3">
      <c r="A3" s="1"/>
      <c r="B3" s="240" t="s">
        <v>110</v>
      </c>
      <c r="C3" s="241"/>
      <c r="D3" s="241"/>
      <c r="E3" s="241"/>
      <c r="F3" s="241"/>
      <c r="G3" s="241"/>
      <c r="H3" s="241"/>
      <c r="I3" s="241"/>
      <c r="J3" s="242"/>
    </row>
    <row r="4" spans="1:20" ht="15.75" thickBot="1" x14ac:dyDescent="0.3"/>
    <row r="5" spans="1:20" ht="15.75" customHeight="1" x14ac:dyDescent="0.25">
      <c r="A5" s="1"/>
      <c r="B5" s="246" t="s">
        <v>19</v>
      </c>
      <c r="C5" s="243" t="s">
        <v>0</v>
      </c>
      <c r="D5" s="208"/>
      <c r="E5" s="208"/>
      <c r="F5" s="209"/>
      <c r="G5" s="208" t="s">
        <v>17</v>
      </c>
      <c r="H5" s="208"/>
      <c r="I5" s="209"/>
      <c r="J5" s="214" t="s">
        <v>18</v>
      </c>
      <c r="M5" s="222" t="s">
        <v>109</v>
      </c>
      <c r="N5" s="223"/>
      <c r="O5" s="223"/>
      <c r="P5" s="223"/>
      <c r="Q5" s="223"/>
      <c r="R5" s="223"/>
      <c r="S5" s="223"/>
      <c r="T5" s="224"/>
    </row>
    <row r="6" spans="1:20" ht="18" customHeight="1" x14ac:dyDescent="0.25">
      <c r="A6" s="1"/>
      <c r="B6" s="247"/>
      <c r="C6" s="218"/>
      <c r="D6" s="210"/>
      <c r="E6" s="210"/>
      <c r="F6" s="211"/>
      <c r="G6" s="210"/>
      <c r="H6" s="210"/>
      <c r="I6" s="211"/>
      <c r="J6" s="215"/>
      <c r="M6" s="225"/>
      <c r="N6" s="226"/>
      <c r="O6" s="226"/>
      <c r="P6" s="226"/>
      <c r="Q6" s="226"/>
      <c r="R6" s="226"/>
      <c r="S6" s="226"/>
      <c r="T6" s="227"/>
    </row>
    <row r="7" spans="1:20" ht="15.75" thickBot="1" x14ac:dyDescent="0.3">
      <c r="A7" s="1"/>
      <c r="B7" s="248"/>
      <c r="C7" s="219" t="s">
        <v>16</v>
      </c>
      <c r="D7" s="212"/>
      <c r="E7" s="212"/>
      <c r="F7" s="213"/>
      <c r="G7" s="212"/>
      <c r="H7" s="212"/>
      <c r="I7" s="213"/>
      <c r="J7" s="215"/>
      <c r="M7" s="225"/>
      <c r="N7" s="226"/>
      <c r="O7" s="226"/>
      <c r="P7" s="226"/>
      <c r="Q7" s="226"/>
      <c r="R7" s="226"/>
      <c r="S7" s="226"/>
      <c r="T7" s="227"/>
    </row>
    <row r="8" spans="1:20" ht="15" customHeight="1" thickBot="1" x14ac:dyDescent="0.3">
      <c r="A8" s="1"/>
      <c r="B8" s="47" t="s">
        <v>41</v>
      </c>
      <c r="C8" s="218" t="s">
        <v>1</v>
      </c>
      <c r="D8" s="234" t="s">
        <v>52</v>
      </c>
      <c r="E8" s="237" t="s">
        <v>53</v>
      </c>
      <c r="F8" s="209" t="s">
        <v>51</v>
      </c>
      <c r="G8" s="209" t="s">
        <v>33</v>
      </c>
      <c r="H8" s="214" t="s">
        <v>34</v>
      </c>
      <c r="I8" s="214" t="s">
        <v>35</v>
      </c>
      <c r="J8" s="215"/>
      <c r="M8" s="225"/>
      <c r="N8" s="226"/>
      <c r="O8" s="226"/>
      <c r="P8" s="226"/>
      <c r="Q8" s="226"/>
      <c r="R8" s="226"/>
      <c r="S8" s="226"/>
      <c r="T8" s="227"/>
    </row>
    <row r="9" spans="1:20" x14ac:dyDescent="0.25">
      <c r="A9" s="1"/>
      <c r="B9" s="244" t="s">
        <v>39</v>
      </c>
      <c r="C9" s="218"/>
      <c r="D9" s="235"/>
      <c r="E9" s="238"/>
      <c r="F9" s="211"/>
      <c r="G9" s="211"/>
      <c r="H9" s="215"/>
      <c r="I9" s="215"/>
      <c r="J9" s="215"/>
      <c r="M9" s="228"/>
      <c r="N9" s="229"/>
      <c r="O9" s="229"/>
      <c r="P9" s="229"/>
      <c r="Q9" s="229"/>
      <c r="R9" s="229"/>
      <c r="S9" s="229"/>
      <c r="T9" s="230"/>
    </row>
    <row r="10" spans="1:20" ht="15" customHeight="1" thickBot="1" x14ac:dyDescent="0.3">
      <c r="A10" s="1"/>
      <c r="B10" s="245"/>
      <c r="C10" s="219"/>
      <c r="D10" s="236"/>
      <c r="E10" s="239"/>
      <c r="F10" s="213"/>
      <c r="G10" s="213"/>
      <c r="H10" s="216"/>
      <c r="I10" s="216"/>
      <c r="J10" s="216"/>
    </row>
    <row r="11" spans="1:20" ht="15" customHeight="1" x14ac:dyDescent="0.25">
      <c r="A11" s="1"/>
      <c r="B11" s="65" t="s">
        <v>99</v>
      </c>
      <c r="C11" s="18">
        <f>SUM(D11:F11)</f>
        <v>0</v>
      </c>
      <c r="D11" s="146">
        <f>+'Own Contribution'!C7+'Own Contribution'!D7+'Own Contribution'!E7</f>
        <v>0</v>
      </c>
      <c r="E11" s="146">
        <f>+'Own Contribution'!G7+'Own Contribution'!H7+'Own Contribution'!I7</f>
        <v>0</v>
      </c>
      <c r="F11" s="147">
        <f>+'Own Contribution'!K7+'Own Contribution'!L7+'Own Contribution'!M7</f>
        <v>0</v>
      </c>
      <c r="G11" s="49"/>
      <c r="H11" s="150">
        <f>+'DMFA Contribution'!G7+'DMFA Contribution'!H7+'DMFA Contribution'!I7</f>
        <v>0</v>
      </c>
      <c r="I11" s="52">
        <f>+H11+G11</f>
        <v>0</v>
      </c>
      <c r="J11" s="26">
        <f>+I11+C11</f>
        <v>0</v>
      </c>
    </row>
    <row r="12" spans="1:20" ht="15" customHeight="1" thickBot="1" x14ac:dyDescent="0.3">
      <c r="A12" s="1"/>
      <c r="B12" s="65" t="s">
        <v>100</v>
      </c>
      <c r="C12" s="19">
        <f>SUM(D12:F12)</f>
        <v>0</v>
      </c>
      <c r="D12" s="148">
        <f>+'Own Contribution'!C8+'Own Contribution'!D8+'Own Contribution'!E8</f>
        <v>0</v>
      </c>
      <c r="E12" s="148">
        <f>+'Own Contribution'!G8+'Own Contribution'!H8+'Own Contribution'!I8</f>
        <v>0</v>
      </c>
      <c r="F12" s="149">
        <f>+'Own Contribution'!K8+'Own Contribution'!L8+'Own Contribution'!M8</f>
        <v>0</v>
      </c>
      <c r="G12" s="49"/>
      <c r="H12" s="150">
        <f>+'DMFA Contribution'!G8+'DMFA Contribution'!H8+'DMFA Contribution'!I8</f>
        <v>0</v>
      </c>
      <c r="I12" s="53">
        <f>+H12+G12</f>
        <v>0</v>
      </c>
      <c r="J12" s="26">
        <f t="shared" ref="J12" si="0">+I12+C12</f>
        <v>0</v>
      </c>
    </row>
    <row r="13" spans="1:20" ht="15" customHeight="1" thickBot="1" x14ac:dyDescent="0.3">
      <c r="A13" s="1"/>
      <c r="B13" s="35" t="s">
        <v>40</v>
      </c>
      <c r="C13" s="36">
        <f>+C12+C11</f>
        <v>0</v>
      </c>
      <c r="D13" s="55">
        <f t="shared" ref="D13:I13" si="1">+D12+D11</f>
        <v>0</v>
      </c>
      <c r="E13" s="55">
        <f t="shared" si="1"/>
        <v>0</v>
      </c>
      <c r="F13" s="54">
        <f t="shared" si="1"/>
        <v>0</v>
      </c>
      <c r="G13" s="36">
        <f t="shared" si="1"/>
        <v>0</v>
      </c>
      <c r="H13" s="46">
        <f t="shared" si="1"/>
        <v>0</v>
      </c>
      <c r="I13" s="37">
        <f t="shared" si="1"/>
        <v>0</v>
      </c>
      <c r="J13" s="56">
        <f>SUM(J11:J12)</f>
        <v>0</v>
      </c>
    </row>
    <row r="14" spans="1:20" ht="15" customHeight="1" thickBot="1" x14ac:dyDescent="0.3">
      <c r="A14" s="1"/>
      <c r="B14" s="8"/>
      <c r="C14" s="4"/>
      <c r="D14" s="3"/>
      <c r="E14" s="14"/>
      <c r="F14" s="220" t="s">
        <v>43</v>
      </c>
      <c r="G14" s="220"/>
      <c r="H14" s="76" t="e">
        <f>+H13/(H13+D13)</f>
        <v>#DIV/0!</v>
      </c>
      <c r="J14" s="15"/>
      <c r="M14" t="s">
        <v>97</v>
      </c>
    </row>
    <row r="15" spans="1:20" ht="15" customHeight="1" thickBot="1" x14ac:dyDescent="0.3">
      <c r="A15" s="1"/>
      <c r="B15" s="7" t="s">
        <v>38</v>
      </c>
      <c r="C15" s="57"/>
      <c r="D15" s="58"/>
      <c r="E15" s="58"/>
      <c r="F15" s="59"/>
      <c r="G15" s="57"/>
      <c r="H15" s="58"/>
      <c r="I15" s="59"/>
      <c r="J15" s="59"/>
    </row>
    <row r="16" spans="1:20" ht="15" customHeight="1" x14ac:dyDescent="0.25">
      <c r="A16" s="1"/>
      <c r="B16" s="145" t="str">
        <f>+'DMFA Contribution'!B12</f>
        <v>Output 1: (name of output)</v>
      </c>
      <c r="C16" s="68"/>
      <c r="D16" s="69"/>
      <c r="E16" s="69"/>
      <c r="F16" s="70"/>
      <c r="G16" s="71"/>
      <c r="H16" s="71"/>
      <c r="I16" s="72"/>
      <c r="J16" s="73"/>
    </row>
    <row r="17" spans="1:10" ht="15" customHeight="1" x14ac:dyDescent="0.25">
      <c r="A17" s="1"/>
      <c r="B17" s="65" t="s">
        <v>6</v>
      </c>
      <c r="C17" s="18">
        <f>SUM(D17:F17)</f>
        <v>0</v>
      </c>
      <c r="D17" s="146">
        <f>+'Own Contribution'!C13+'Own Contribution'!D13+'Own Contribution'!E13</f>
        <v>0</v>
      </c>
      <c r="E17" s="146">
        <f>+'Own Contribution'!G13+'Own Contribution'!H13+'Own Contribution'!I13</f>
        <v>0</v>
      </c>
      <c r="F17" s="147">
        <f>+'Own Contribution'!K13+'Own Contribution'!L13+'Own Contribution'!M13</f>
        <v>0</v>
      </c>
      <c r="G17" s="151">
        <f>+'DMFA Contribution'!C13+'DMFA Contribution'!D13+'DMFA Contribution'!E13</f>
        <v>0</v>
      </c>
      <c r="H17" s="150">
        <f>+'DMFA Contribution'!G13+'DMFA Contribution'!H13+'DMFA Contribution'!I13</f>
        <v>0</v>
      </c>
      <c r="I17" s="52">
        <f>+H17+G17</f>
        <v>0</v>
      </c>
      <c r="J17" s="26">
        <f>+I17+C17</f>
        <v>0</v>
      </c>
    </row>
    <row r="18" spans="1:10" ht="15" customHeight="1" x14ac:dyDescent="0.25">
      <c r="A18" s="1"/>
      <c r="B18" s="65" t="s">
        <v>115</v>
      </c>
      <c r="C18" s="18">
        <f t="shared" ref="C18:C19" si="2">SUM(D18:F18)</f>
        <v>0</v>
      </c>
      <c r="D18" s="146">
        <f>+'Own Contribution'!C14+'Own Contribution'!D14+'Own Contribution'!E14</f>
        <v>0</v>
      </c>
      <c r="E18" s="146">
        <f>+'Own Contribution'!G14+'Own Contribution'!H14+'Own Contribution'!I14</f>
        <v>0</v>
      </c>
      <c r="F18" s="147">
        <f>+'Own Contribution'!K14+'Own Contribution'!L14+'Own Contribution'!M14</f>
        <v>0</v>
      </c>
      <c r="G18" s="151">
        <f>+'DMFA Contribution'!C14+'DMFA Contribution'!D14+'DMFA Contribution'!E14</f>
        <v>0</v>
      </c>
      <c r="H18" s="150">
        <f>+'DMFA Contribution'!G14+'DMFA Contribution'!H14+'DMFA Contribution'!I14</f>
        <v>0</v>
      </c>
      <c r="I18" s="52">
        <f>+H18+G18</f>
        <v>0</v>
      </c>
      <c r="J18" s="26">
        <f t="shared" ref="J18:J63" si="3">+I18+C18</f>
        <v>0</v>
      </c>
    </row>
    <row r="19" spans="1:10" ht="15" customHeight="1" x14ac:dyDescent="0.25">
      <c r="A19" s="1"/>
      <c r="B19" s="65" t="s">
        <v>32</v>
      </c>
      <c r="C19" s="18">
        <f t="shared" si="2"/>
        <v>0</v>
      </c>
      <c r="D19" s="146">
        <f>+'Own Contribution'!C15+'Own Contribution'!D15+'Own Contribution'!E15</f>
        <v>0</v>
      </c>
      <c r="E19" s="146">
        <f>+'Own Contribution'!G15+'Own Contribution'!H15+'Own Contribution'!I15</f>
        <v>0</v>
      </c>
      <c r="F19" s="147">
        <f>+'Own Contribution'!K15+'Own Contribution'!L15+'Own Contribution'!M15</f>
        <v>0</v>
      </c>
      <c r="G19" s="151">
        <f>+'DMFA Contribution'!C15+'DMFA Contribution'!D15+'DMFA Contribution'!E15</f>
        <v>0</v>
      </c>
      <c r="H19" s="150">
        <f>+'DMFA Contribution'!G15+'DMFA Contribution'!H15+'DMFA Contribution'!I15</f>
        <v>0</v>
      </c>
      <c r="I19" s="52">
        <f>+H19+G19</f>
        <v>0</v>
      </c>
      <c r="J19" s="26">
        <f t="shared" si="3"/>
        <v>0</v>
      </c>
    </row>
    <row r="20" spans="1:10" ht="15" customHeight="1" thickBot="1" x14ac:dyDescent="0.3">
      <c r="A20" s="1"/>
      <c r="B20" s="65" t="s">
        <v>25</v>
      </c>
      <c r="C20" s="19"/>
      <c r="D20" s="48"/>
      <c r="E20" s="48"/>
      <c r="F20" s="51"/>
      <c r="G20" s="49"/>
      <c r="H20" s="150">
        <f>+'DMFA Contribution'!G16+'DMFA Contribution'!H16+'DMFA Contribution'!I16</f>
        <v>0</v>
      </c>
      <c r="I20" s="53">
        <f>+H20+G20</f>
        <v>0</v>
      </c>
      <c r="J20" s="26">
        <f t="shared" si="3"/>
        <v>0</v>
      </c>
    </row>
    <row r="21" spans="1:10" ht="15" customHeight="1" thickBot="1" x14ac:dyDescent="0.3">
      <c r="A21" s="1"/>
      <c r="B21" s="35" t="s">
        <v>2</v>
      </c>
      <c r="C21" s="36">
        <f>SUM(D21:F21)</f>
        <v>0</v>
      </c>
      <c r="D21" s="55">
        <f>SUM(D17:D20)</f>
        <v>0</v>
      </c>
      <c r="E21" s="55">
        <f>SUM(E17:E20)</f>
        <v>0</v>
      </c>
      <c r="F21" s="54">
        <f>SUM(F17:F20)</f>
        <v>0</v>
      </c>
      <c r="G21" s="77">
        <f>SUM(G17:G20)</f>
        <v>0</v>
      </c>
      <c r="H21" s="46">
        <f>SUM(H17:H20)</f>
        <v>0</v>
      </c>
      <c r="I21" s="37">
        <f>+H21+G21</f>
        <v>0</v>
      </c>
      <c r="J21" s="56">
        <f t="shared" si="3"/>
        <v>0</v>
      </c>
    </row>
    <row r="22" spans="1:10" ht="15" customHeight="1" x14ac:dyDescent="0.25">
      <c r="A22" s="1"/>
      <c r="B22" s="145" t="str">
        <f>+'DMFA Contribution'!B18</f>
        <v>Output 2: (name of output)</v>
      </c>
      <c r="C22" s="68"/>
      <c r="D22" s="69"/>
      <c r="E22" s="69"/>
      <c r="F22" s="70"/>
      <c r="G22" s="71"/>
      <c r="H22" s="71"/>
      <c r="I22" s="72"/>
      <c r="J22" s="74"/>
    </row>
    <row r="23" spans="1:10" ht="15" customHeight="1" x14ac:dyDescent="0.25">
      <c r="A23" s="1"/>
      <c r="B23" s="65" t="s">
        <v>6</v>
      </c>
      <c r="C23" s="18">
        <f>SUM(D23:F23)</f>
        <v>0</v>
      </c>
      <c r="D23" s="146">
        <f>+'Own Contribution'!C18+'Own Contribution'!D18+'Own Contribution'!E18</f>
        <v>0</v>
      </c>
      <c r="E23" s="146">
        <f>+'Own Contribution'!G18+'Own Contribution'!H18+'Own Contribution'!I18</f>
        <v>0</v>
      </c>
      <c r="F23" s="147">
        <f>+'Own Contribution'!K18+'Own Contribution'!L18+'Own Contribution'!M18</f>
        <v>0</v>
      </c>
      <c r="G23" s="151">
        <f>+'DMFA Contribution'!C19+'DMFA Contribution'!D19+'DMFA Contribution'!E19</f>
        <v>0</v>
      </c>
      <c r="H23" s="150">
        <f>+'DMFA Contribution'!G19+'DMFA Contribution'!H19+'DMFA Contribution'!I19</f>
        <v>0</v>
      </c>
      <c r="I23" s="52">
        <f>+H23+G23</f>
        <v>0</v>
      </c>
      <c r="J23" s="26">
        <f t="shared" si="3"/>
        <v>0</v>
      </c>
    </row>
    <row r="24" spans="1:10" ht="15" customHeight="1" x14ac:dyDescent="0.25">
      <c r="A24" s="1"/>
      <c r="B24" s="65" t="s">
        <v>115</v>
      </c>
      <c r="C24" s="18">
        <f>SUM(D24:F24)</f>
        <v>0</v>
      </c>
      <c r="D24" s="146">
        <f>+'Own Contribution'!C19+'Own Contribution'!D19+'Own Contribution'!E19</f>
        <v>0</v>
      </c>
      <c r="E24" s="146">
        <f>+'Own Contribution'!G19+'Own Contribution'!H19+'Own Contribution'!I19</f>
        <v>0</v>
      </c>
      <c r="F24" s="147">
        <f>+'Own Contribution'!K19+'Own Contribution'!L19+'Own Contribution'!M19</f>
        <v>0</v>
      </c>
      <c r="G24" s="151">
        <f>+'DMFA Contribution'!C20+'DMFA Contribution'!D20+'DMFA Contribution'!E20</f>
        <v>0</v>
      </c>
      <c r="H24" s="150">
        <f>+'DMFA Contribution'!G20+'DMFA Contribution'!H20+'DMFA Contribution'!I20</f>
        <v>0</v>
      </c>
      <c r="I24" s="52">
        <f>+H24+G24</f>
        <v>0</v>
      </c>
      <c r="J24" s="26">
        <f t="shared" si="3"/>
        <v>0</v>
      </c>
    </row>
    <row r="25" spans="1:10" ht="15" customHeight="1" x14ac:dyDescent="0.25">
      <c r="A25" s="1"/>
      <c r="B25" s="65" t="s">
        <v>32</v>
      </c>
      <c r="C25" s="18">
        <f>SUM(D25:F25)</f>
        <v>0</v>
      </c>
      <c r="D25" s="146">
        <f>+'Own Contribution'!C20+'Own Contribution'!D20+'Own Contribution'!E20</f>
        <v>0</v>
      </c>
      <c r="E25" s="146">
        <f>+'Own Contribution'!G20+'Own Contribution'!H20+'Own Contribution'!I20</f>
        <v>0</v>
      </c>
      <c r="F25" s="147">
        <f>+'Own Contribution'!K20+'Own Contribution'!L20+'Own Contribution'!M20</f>
        <v>0</v>
      </c>
      <c r="G25" s="151">
        <f>+'DMFA Contribution'!C21+'DMFA Contribution'!D21+'DMFA Contribution'!E21</f>
        <v>0</v>
      </c>
      <c r="H25" s="150">
        <f>+'DMFA Contribution'!G21+'DMFA Contribution'!H21+'DMFA Contribution'!I21</f>
        <v>0</v>
      </c>
      <c r="I25" s="52">
        <f>+H25+G25</f>
        <v>0</v>
      </c>
      <c r="J25" s="26">
        <f t="shared" si="3"/>
        <v>0</v>
      </c>
    </row>
    <row r="26" spans="1:10" ht="15" customHeight="1" thickBot="1" x14ac:dyDescent="0.3">
      <c r="A26" s="1"/>
      <c r="B26" s="65" t="s">
        <v>25</v>
      </c>
      <c r="C26" s="19"/>
      <c r="D26" s="48"/>
      <c r="E26" s="48"/>
      <c r="F26" s="51"/>
      <c r="G26" s="49"/>
      <c r="H26" s="150">
        <f>+'DMFA Contribution'!G22+'DMFA Contribution'!H22+'DMFA Contribution'!I22</f>
        <v>0</v>
      </c>
      <c r="I26" s="53">
        <f>+H26+G26</f>
        <v>0</v>
      </c>
      <c r="J26" s="26">
        <f t="shared" si="3"/>
        <v>0</v>
      </c>
    </row>
    <row r="27" spans="1:10" ht="15" customHeight="1" thickBot="1" x14ac:dyDescent="0.3">
      <c r="A27" s="1"/>
      <c r="B27" s="35" t="s">
        <v>3</v>
      </c>
      <c r="C27" s="36">
        <f>SUM(D27:F27)</f>
        <v>0</v>
      </c>
      <c r="D27" s="55">
        <f>SUM(D23:D26)</f>
        <v>0</v>
      </c>
      <c r="E27" s="55">
        <f>SUM(E23:E26)</f>
        <v>0</v>
      </c>
      <c r="F27" s="54">
        <f>SUM(F23:F26)</f>
        <v>0</v>
      </c>
      <c r="G27" s="77">
        <f>SUM(G23:G26)</f>
        <v>0</v>
      </c>
      <c r="H27" s="46">
        <f>SUM(H23:H26)</f>
        <v>0</v>
      </c>
      <c r="I27" s="37">
        <f>+H27+G27</f>
        <v>0</v>
      </c>
      <c r="J27" s="56">
        <f t="shared" si="3"/>
        <v>0</v>
      </c>
    </row>
    <row r="28" spans="1:10" ht="15" customHeight="1" x14ac:dyDescent="0.25">
      <c r="A28" s="1"/>
      <c r="B28" s="145" t="str">
        <f>+'DMFA Contribution'!B24</f>
        <v>Output 3: (name of output)</v>
      </c>
      <c r="C28" s="68"/>
      <c r="D28" s="69"/>
      <c r="E28" s="69"/>
      <c r="F28" s="70"/>
      <c r="G28" s="71"/>
      <c r="H28" s="71"/>
      <c r="I28" s="72"/>
      <c r="J28" s="73"/>
    </row>
    <row r="29" spans="1:10" ht="15" customHeight="1" x14ac:dyDescent="0.25">
      <c r="A29" s="1"/>
      <c r="B29" s="65" t="s">
        <v>6</v>
      </c>
      <c r="C29" s="18">
        <f>SUM(D29:F29)</f>
        <v>0</v>
      </c>
      <c r="D29" s="146">
        <f>+'Own Contribution'!C23+'Own Contribution'!D23+'Own Contribution'!E23</f>
        <v>0</v>
      </c>
      <c r="E29" s="146">
        <f>+'Own Contribution'!G23+'Own Contribution'!H23+'Own Contribution'!I23</f>
        <v>0</v>
      </c>
      <c r="F29" s="147">
        <f>+'Own Contribution'!K23+'Own Contribution'!L23+'Own Contribution'!M23</f>
        <v>0</v>
      </c>
      <c r="G29" s="151">
        <f>+'DMFA Contribution'!C25+'DMFA Contribution'!D25+'DMFA Contribution'!E25</f>
        <v>0</v>
      </c>
      <c r="H29" s="150">
        <f>+'DMFA Contribution'!G25+'DMFA Contribution'!H25+'DMFA Contribution'!I25</f>
        <v>0</v>
      </c>
      <c r="I29" s="52">
        <f>+H29+G29</f>
        <v>0</v>
      </c>
      <c r="J29" s="26">
        <f t="shared" si="3"/>
        <v>0</v>
      </c>
    </row>
    <row r="30" spans="1:10" ht="15" customHeight="1" x14ac:dyDescent="0.25">
      <c r="A30" s="1"/>
      <c r="B30" s="65" t="s">
        <v>115</v>
      </c>
      <c r="C30" s="18">
        <f>SUM(D30:F30)</f>
        <v>0</v>
      </c>
      <c r="D30" s="146">
        <f>+'Own Contribution'!C24+'Own Contribution'!D24+'Own Contribution'!E24</f>
        <v>0</v>
      </c>
      <c r="E30" s="146">
        <f>+'Own Contribution'!G24+'Own Contribution'!H24+'Own Contribution'!I24</f>
        <v>0</v>
      </c>
      <c r="F30" s="147">
        <f>+'Own Contribution'!K24+'Own Contribution'!L24+'Own Contribution'!M24</f>
        <v>0</v>
      </c>
      <c r="G30" s="151">
        <f>+'DMFA Contribution'!C26+'DMFA Contribution'!D26+'DMFA Contribution'!E26</f>
        <v>0</v>
      </c>
      <c r="H30" s="150">
        <f>+'DMFA Contribution'!G26+'DMFA Contribution'!H26+'DMFA Contribution'!I26</f>
        <v>0</v>
      </c>
      <c r="I30" s="52">
        <f>+H30+G30</f>
        <v>0</v>
      </c>
      <c r="J30" s="26">
        <f t="shared" si="3"/>
        <v>0</v>
      </c>
    </row>
    <row r="31" spans="1:10" ht="15" customHeight="1" x14ac:dyDescent="0.25">
      <c r="A31" s="1"/>
      <c r="B31" s="65" t="s">
        <v>32</v>
      </c>
      <c r="C31" s="18">
        <f>SUM(D31:F31)</f>
        <v>0</v>
      </c>
      <c r="D31" s="146">
        <f>+'Own Contribution'!C25+'Own Contribution'!D25+'Own Contribution'!E25</f>
        <v>0</v>
      </c>
      <c r="E31" s="146">
        <f>+'Own Contribution'!G25+'Own Contribution'!H25+'Own Contribution'!I25</f>
        <v>0</v>
      </c>
      <c r="F31" s="147">
        <f>+'Own Contribution'!K25+'Own Contribution'!L25+'Own Contribution'!M25</f>
        <v>0</v>
      </c>
      <c r="G31" s="151">
        <f>+'DMFA Contribution'!C27+'DMFA Contribution'!D27+'DMFA Contribution'!E27</f>
        <v>0</v>
      </c>
      <c r="H31" s="150">
        <f>+'DMFA Contribution'!G27+'DMFA Contribution'!H27+'DMFA Contribution'!I27</f>
        <v>0</v>
      </c>
      <c r="I31" s="52">
        <f>+H31+G31</f>
        <v>0</v>
      </c>
      <c r="J31" s="26">
        <f t="shared" si="3"/>
        <v>0</v>
      </c>
    </row>
    <row r="32" spans="1:10" ht="15" customHeight="1" thickBot="1" x14ac:dyDescent="0.3">
      <c r="A32" s="1"/>
      <c r="B32" s="65" t="s">
        <v>25</v>
      </c>
      <c r="C32" s="19"/>
      <c r="D32" s="48"/>
      <c r="E32" s="48"/>
      <c r="F32" s="51"/>
      <c r="G32" s="49"/>
      <c r="H32" s="150">
        <f>+'DMFA Contribution'!G28+'DMFA Contribution'!H28+'DMFA Contribution'!I28</f>
        <v>0</v>
      </c>
      <c r="I32" s="53">
        <f>+H32+G32</f>
        <v>0</v>
      </c>
      <c r="J32" s="26">
        <f t="shared" si="3"/>
        <v>0</v>
      </c>
    </row>
    <row r="33" spans="1:10" ht="15" customHeight="1" thickBot="1" x14ac:dyDescent="0.3">
      <c r="A33" s="1"/>
      <c r="B33" s="35" t="s">
        <v>4</v>
      </c>
      <c r="C33" s="36">
        <f>SUM(D33:F33)</f>
        <v>0</v>
      </c>
      <c r="D33" s="55">
        <f>SUM(D29:D32)</f>
        <v>0</v>
      </c>
      <c r="E33" s="55">
        <f>SUM(E29:E32)</f>
        <v>0</v>
      </c>
      <c r="F33" s="54">
        <f>SUM(F29:F32)</f>
        <v>0</v>
      </c>
      <c r="G33" s="77">
        <f>SUM(G29:G32)</f>
        <v>0</v>
      </c>
      <c r="H33" s="46">
        <f>SUM(H29:H32)</f>
        <v>0</v>
      </c>
      <c r="I33" s="37">
        <f>+H33+G33</f>
        <v>0</v>
      </c>
      <c r="J33" s="56">
        <f t="shared" si="3"/>
        <v>0</v>
      </c>
    </row>
    <row r="34" spans="1:10" ht="15" customHeight="1" x14ac:dyDescent="0.25">
      <c r="A34" s="1"/>
      <c r="B34" s="145" t="str">
        <f>+'DMFA Contribution'!B30</f>
        <v>Output 4: (name of output)</v>
      </c>
      <c r="C34" s="68"/>
      <c r="D34" s="69"/>
      <c r="E34" s="69"/>
      <c r="F34" s="70"/>
      <c r="G34" s="71"/>
      <c r="H34" s="71"/>
      <c r="I34" s="72"/>
      <c r="J34" s="73"/>
    </row>
    <row r="35" spans="1:10" ht="15" customHeight="1" x14ac:dyDescent="0.25">
      <c r="A35" s="1"/>
      <c r="B35" s="65" t="s">
        <v>6</v>
      </c>
      <c r="C35" s="18">
        <f>SUM(D35:F35)</f>
        <v>0</v>
      </c>
      <c r="D35" s="146">
        <f>+'Own Contribution'!C28+'Own Contribution'!D28+'Own Contribution'!E28</f>
        <v>0</v>
      </c>
      <c r="E35" s="146">
        <f>+'Own Contribution'!G28+'Own Contribution'!H28+'Own Contribution'!I28</f>
        <v>0</v>
      </c>
      <c r="F35" s="147">
        <f>+'Own Contribution'!K28+'Own Contribution'!L28+'Own Contribution'!M28</f>
        <v>0</v>
      </c>
      <c r="G35" s="151">
        <f>+'DMFA Contribution'!C31+'DMFA Contribution'!D31+'DMFA Contribution'!E31</f>
        <v>0</v>
      </c>
      <c r="H35" s="150">
        <f>+'DMFA Contribution'!G31+'DMFA Contribution'!H31+'DMFA Contribution'!I31</f>
        <v>0</v>
      </c>
      <c r="I35" s="52">
        <f>+H35+G35</f>
        <v>0</v>
      </c>
      <c r="J35" s="26">
        <f t="shared" si="3"/>
        <v>0</v>
      </c>
    </row>
    <row r="36" spans="1:10" ht="15" customHeight="1" x14ac:dyDescent="0.25">
      <c r="A36" s="1"/>
      <c r="B36" s="65" t="s">
        <v>115</v>
      </c>
      <c r="C36" s="18">
        <f>SUM(D36:F36)</f>
        <v>0</v>
      </c>
      <c r="D36" s="146">
        <f>+'Own Contribution'!C29+'Own Contribution'!D29+'Own Contribution'!E29</f>
        <v>0</v>
      </c>
      <c r="E36" s="146">
        <f>+'Own Contribution'!G29+'Own Contribution'!H29+'Own Contribution'!I29</f>
        <v>0</v>
      </c>
      <c r="F36" s="147">
        <f>+'Own Contribution'!K29+'Own Contribution'!L29+'Own Contribution'!M29</f>
        <v>0</v>
      </c>
      <c r="G36" s="151">
        <f>+'DMFA Contribution'!C32+'DMFA Contribution'!D32+'DMFA Contribution'!E32</f>
        <v>0</v>
      </c>
      <c r="H36" s="150">
        <f>+'DMFA Contribution'!G32+'DMFA Contribution'!H32+'DMFA Contribution'!I32</f>
        <v>0</v>
      </c>
      <c r="I36" s="52">
        <f>+H36+G36</f>
        <v>0</v>
      </c>
      <c r="J36" s="26">
        <f t="shared" si="3"/>
        <v>0</v>
      </c>
    </row>
    <row r="37" spans="1:10" ht="15" customHeight="1" x14ac:dyDescent="0.25">
      <c r="A37" s="1"/>
      <c r="B37" s="65" t="s">
        <v>32</v>
      </c>
      <c r="C37" s="18">
        <f>SUM(D37:F37)</f>
        <v>0</v>
      </c>
      <c r="D37" s="146">
        <f>+'Own Contribution'!C30+'Own Contribution'!D30+'Own Contribution'!E30</f>
        <v>0</v>
      </c>
      <c r="E37" s="146">
        <f>+'Own Contribution'!G30+'Own Contribution'!H30+'Own Contribution'!I30</f>
        <v>0</v>
      </c>
      <c r="F37" s="147">
        <f>+'Own Contribution'!K30+'Own Contribution'!L30+'Own Contribution'!M30</f>
        <v>0</v>
      </c>
      <c r="G37" s="151">
        <f>+'DMFA Contribution'!C33+'DMFA Contribution'!D33+'DMFA Contribution'!E33</f>
        <v>0</v>
      </c>
      <c r="H37" s="150">
        <f>+'DMFA Contribution'!G33+'DMFA Contribution'!H33+'DMFA Contribution'!I33</f>
        <v>0</v>
      </c>
      <c r="I37" s="52">
        <f>+H37+G37</f>
        <v>0</v>
      </c>
      <c r="J37" s="26">
        <f t="shared" si="3"/>
        <v>0</v>
      </c>
    </row>
    <row r="38" spans="1:10" ht="15" customHeight="1" thickBot="1" x14ac:dyDescent="0.3">
      <c r="A38" s="1"/>
      <c r="B38" s="65" t="s">
        <v>25</v>
      </c>
      <c r="C38" s="19"/>
      <c r="D38" s="48"/>
      <c r="E38" s="48"/>
      <c r="F38" s="51"/>
      <c r="G38" s="49"/>
      <c r="H38" s="150">
        <f>+'DMFA Contribution'!D34+'DMFA Contribution'!E34+'DMFA Contribution'!F34</f>
        <v>0</v>
      </c>
      <c r="I38" s="53">
        <f>+'DMFA Contribution'!H34+'DMFA Contribution'!I34+'DMFA Contribution'!J34</f>
        <v>0</v>
      </c>
      <c r="J38" s="26">
        <f t="shared" si="3"/>
        <v>0</v>
      </c>
    </row>
    <row r="39" spans="1:10" ht="15" customHeight="1" thickBot="1" x14ac:dyDescent="0.3">
      <c r="A39" s="1"/>
      <c r="B39" s="35" t="s">
        <v>5</v>
      </c>
      <c r="C39" s="36">
        <f>SUM(D39:F39)</f>
        <v>0</v>
      </c>
      <c r="D39" s="55">
        <f>SUM(D35:D38)</f>
        <v>0</v>
      </c>
      <c r="E39" s="55">
        <f>SUM(E35:E38)</f>
        <v>0</v>
      </c>
      <c r="F39" s="54">
        <f>SUM(F35:F38)</f>
        <v>0</v>
      </c>
      <c r="G39" s="77">
        <f>SUM(G35:G38)</f>
        <v>0</v>
      </c>
      <c r="H39" s="46">
        <f>SUM(H35:H38)</f>
        <v>0</v>
      </c>
      <c r="I39" s="37">
        <f>+H39+G39</f>
        <v>0</v>
      </c>
      <c r="J39" s="56">
        <f t="shared" si="3"/>
        <v>0</v>
      </c>
    </row>
    <row r="40" spans="1:10" ht="15" customHeight="1" x14ac:dyDescent="0.25">
      <c r="A40" s="1"/>
      <c r="B40" s="145" t="str">
        <f>+'DMFA Contribution'!B36</f>
        <v>Output 5: (name of output)</v>
      </c>
      <c r="C40" s="68"/>
      <c r="D40" s="69"/>
      <c r="E40" s="69"/>
      <c r="F40" s="70"/>
      <c r="G40" s="71"/>
      <c r="H40" s="71"/>
      <c r="I40" s="72"/>
      <c r="J40" s="73"/>
    </row>
    <row r="41" spans="1:10" ht="15" customHeight="1" x14ac:dyDescent="0.25">
      <c r="A41" s="1"/>
      <c r="B41" s="65" t="s">
        <v>6</v>
      </c>
      <c r="C41" s="18">
        <f>SUM(D41:F41)</f>
        <v>0</v>
      </c>
      <c r="D41" s="146">
        <f>+'Own Contribution'!C33+'Own Contribution'!D33+'Own Contribution'!E33</f>
        <v>0</v>
      </c>
      <c r="E41" s="146">
        <f>+'Own Contribution'!G33+'Own Contribution'!H33+'Own Contribution'!I33</f>
        <v>0</v>
      </c>
      <c r="F41" s="147">
        <f>+'Own Contribution'!K33+'Own Contribution'!L33+'Own Contribution'!M33</f>
        <v>0</v>
      </c>
      <c r="G41" s="151">
        <f>+'DMFA Contribution'!C37+'DMFA Contribution'!D37+'DMFA Contribution'!E37</f>
        <v>0</v>
      </c>
      <c r="H41" s="150">
        <f>+'DMFA Contribution'!G37+'DMFA Contribution'!H37+'DMFA Contribution'!I37</f>
        <v>0</v>
      </c>
      <c r="I41" s="52">
        <f>+H41+G41</f>
        <v>0</v>
      </c>
      <c r="J41" s="26">
        <f t="shared" ref="J41:J45" si="4">+I41+C41</f>
        <v>0</v>
      </c>
    </row>
    <row r="42" spans="1:10" ht="15" customHeight="1" x14ac:dyDescent="0.25">
      <c r="A42" s="1"/>
      <c r="B42" s="65" t="s">
        <v>115</v>
      </c>
      <c r="C42" s="18">
        <f>SUM(D42:F42)</f>
        <v>0</v>
      </c>
      <c r="D42" s="146">
        <f>+'Own Contribution'!C34+'Own Contribution'!D34+'Own Contribution'!E34</f>
        <v>0</v>
      </c>
      <c r="E42" s="146">
        <f>+'Own Contribution'!G34+'Own Contribution'!H34+'Own Contribution'!I34</f>
        <v>0</v>
      </c>
      <c r="F42" s="147">
        <f>+'Own Contribution'!K34+'Own Contribution'!L34+'Own Contribution'!M34</f>
        <v>0</v>
      </c>
      <c r="G42" s="151">
        <f>+'DMFA Contribution'!C38+'DMFA Contribution'!D38+'DMFA Contribution'!E38</f>
        <v>0</v>
      </c>
      <c r="H42" s="150">
        <f>+'DMFA Contribution'!G38+'DMFA Contribution'!H38+'DMFA Contribution'!I38</f>
        <v>0</v>
      </c>
      <c r="I42" s="52">
        <f>+H42+G42</f>
        <v>0</v>
      </c>
      <c r="J42" s="26">
        <f t="shared" si="4"/>
        <v>0</v>
      </c>
    </row>
    <row r="43" spans="1:10" ht="15" customHeight="1" x14ac:dyDescent="0.25">
      <c r="A43" s="1"/>
      <c r="B43" s="65" t="s">
        <v>32</v>
      </c>
      <c r="C43" s="18">
        <f>SUM(D43:F43)</f>
        <v>0</v>
      </c>
      <c r="D43" s="146">
        <f>+'Own Contribution'!C35+'Own Contribution'!D35+'Own Contribution'!E35</f>
        <v>0</v>
      </c>
      <c r="E43" s="146">
        <f>+'Own Contribution'!G35+'Own Contribution'!H35+'Own Contribution'!I35</f>
        <v>0</v>
      </c>
      <c r="F43" s="147">
        <f>+'Own Contribution'!K35+'Own Contribution'!L35+'Own Contribution'!M35</f>
        <v>0</v>
      </c>
      <c r="G43" s="151">
        <f>+'DMFA Contribution'!C39+'DMFA Contribution'!D39+'DMFA Contribution'!E39</f>
        <v>0</v>
      </c>
      <c r="H43" s="150">
        <f>+'DMFA Contribution'!G39+'DMFA Contribution'!H39+'DMFA Contribution'!I39</f>
        <v>0</v>
      </c>
      <c r="I43" s="52">
        <f>+H43+G43</f>
        <v>0</v>
      </c>
      <c r="J43" s="26">
        <f t="shared" si="4"/>
        <v>0</v>
      </c>
    </row>
    <row r="44" spans="1:10" ht="15" customHeight="1" thickBot="1" x14ac:dyDescent="0.3">
      <c r="A44" s="1"/>
      <c r="B44" s="65" t="s">
        <v>25</v>
      </c>
      <c r="C44" s="19"/>
      <c r="D44" s="48"/>
      <c r="E44" s="48"/>
      <c r="F44" s="51"/>
      <c r="G44" s="49"/>
      <c r="H44" s="150">
        <f>+'DMFA Contribution'!D40+'DMFA Contribution'!E40+'DMFA Contribution'!F40</f>
        <v>0</v>
      </c>
      <c r="I44" s="53">
        <f>+'DMFA Contribution'!H40+'DMFA Contribution'!I40+'DMFA Contribution'!J40</f>
        <v>0</v>
      </c>
      <c r="J44" s="26">
        <f t="shared" si="4"/>
        <v>0</v>
      </c>
    </row>
    <row r="45" spans="1:10" ht="15" customHeight="1" thickBot="1" x14ac:dyDescent="0.3">
      <c r="A45" s="1"/>
      <c r="B45" s="35" t="s">
        <v>44</v>
      </c>
      <c r="C45" s="36">
        <f>SUM(D45:F45)</f>
        <v>0</v>
      </c>
      <c r="D45" s="55">
        <f>SUM(D41:D44)</f>
        <v>0</v>
      </c>
      <c r="E45" s="55">
        <f>SUM(E41:E44)</f>
        <v>0</v>
      </c>
      <c r="F45" s="54">
        <f>SUM(F41:F44)</f>
        <v>0</v>
      </c>
      <c r="G45" s="77">
        <f>SUM(G41:G44)</f>
        <v>0</v>
      </c>
      <c r="H45" s="46">
        <f>SUM(H41:H44)</f>
        <v>0</v>
      </c>
      <c r="I45" s="37">
        <f>+H45+G45</f>
        <v>0</v>
      </c>
      <c r="J45" s="56">
        <f t="shared" si="4"/>
        <v>0</v>
      </c>
    </row>
    <row r="46" spans="1:10" ht="15" customHeight="1" x14ac:dyDescent="0.25">
      <c r="A46" s="1"/>
      <c r="B46" s="145" t="str">
        <f>+'DMFA Contribution'!B42</f>
        <v>Output 6: (name of output)</v>
      </c>
      <c r="C46" s="68"/>
      <c r="D46" s="69"/>
      <c r="E46" s="69"/>
      <c r="F46" s="70"/>
      <c r="G46" s="71"/>
      <c r="H46" s="71"/>
      <c r="I46" s="72"/>
      <c r="J46" s="73"/>
    </row>
    <row r="47" spans="1:10" ht="15" customHeight="1" x14ac:dyDescent="0.25">
      <c r="A47" s="1"/>
      <c r="B47" s="65" t="s">
        <v>6</v>
      </c>
      <c r="C47" s="18">
        <f>SUM(D47:F47)</f>
        <v>0</v>
      </c>
      <c r="D47" s="146">
        <f>+'Own Contribution'!C38+'Own Contribution'!D38+'Own Contribution'!E38</f>
        <v>0</v>
      </c>
      <c r="E47" s="146">
        <f>+'Own Contribution'!G38+'Own Contribution'!H38+'Own Contribution'!I38</f>
        <v>0</v>
      </c>
      <c r="F47" s="147">
        <f>+'Own Contribution'!K38+'Own Contribution'!L38+'Own Contribution'!M38</f>
        <v>0</v>
      </c>
      <c r="G47" s="151">
        <f>+'DMFA Contribution'!C43+'DMFA Contribution'!D43+'DMFA Contribution'!E43</f>
        <v>0</v>
      </c>
      <c r="H47" s="150">
        <f>+'DMFA Contribution'!G43+'DMFA Contribution'!H43+'DMFA Contribution'!I43</f>
        <v>0</v>
      </c>
      <c r="I47" s="52">
        <f>+H47+G47</f>
        <v>0</v>
      </c>
      <c r="J47" s="26">
        <f t="shared" ref="J47:J51" si="5">+I47+C47</f>
        <v>0</v>
      </c>
    </row>
    <row r="48" spans="1:10" ht="15" customHeight="1" x14ac:dyDescent="0.25">
      <c r="A48" s="1"/>
      <c r="B48" s="65" t="s">
        <v>115</v>
      </c>
      <c r="C48" s="18">
        <f>SUM(D48:F48)</f>
        <v>0</v>
      </c>
      <c r="D48" s="146">
        <f>+'Own Contribution'!C39+'Own Contribution'!D39+'Own Contribution'!E39</f>
        <v>0</v>
      </c>
      <c r="E48" s="146">
        <f>+'Own Contribution'!G39+'Own Contribution'!H39+'Own Contribution'!I39</f>
        <v>0</v>
      </c>
      <c r="F48" s="147">
        <f>+'Own Contribution'!K39+'Own Contribution'!L39+'Own Contribution'!M39</f>
        <v>0</v>
      </c>
      <c r="G48" s="151">
        <f>+'DMFA Contribution'!C44+'DMFA Contribution'!D44+'DMFA Contribution'!E44</f>
        <v>0</v>
      </c>
      <c r="H48" s="150">
        <f>+'DMFA Contribution'!G44+'DMFA Contribution'!H44+'DMFA Contribution'!I44</f>
        <v>0</v>
      </c>
      <c r="I48" s="52">
        <f>+H48+G48</f>
        <v>0</v>
      </c>
      <c r="J48" s="26">
        <f t="shared" si="5"/>
        <v>0</v>
      </c>
    </row>
    <row r="49" spans="1:10" ht="15" customHeight="1" x14ac:dyDescent="0.25">
      <c r="A49" s="1"/>
      <c r="B49" s="65" t="s">
        <v>32</v>
      </c>
      <c r="C49" s="18">
        <f>SUM(D49:F49)</f>
        <v>0</v>
      </c>
      <c r="D49" s="146">
        <f>+'Own Contribution'!C40+'Own Contribution'!D40+'Own Contribution'!E40</f>
        <v>0</v>
      </c>
      <c r="E49" s="146">
        <f>+'Own Contribution'!G40+'Own Contribution'!H40+'Own Contribution'!I40</f>
        <v>0</v>
      </c>
      <c r="F49" s="147">
        <f>+'Own Contribution'!K40+'Own Contribution'!L40+'Own Contribution'!M40</f>
        <v>0</v>
      </c>
      <c r="G49" s="151">
        <f>+'DMFA Contribution'!C45+'DMFA Contribution'!D45+'DMFA Contribution'!E45</f>
        <v>0</v>
      </c>
      <c r="H49" s="150">
        <f>+'DMFA Contribution'!G45+'DMFA Contribution'!H45+'DMFA Contribution'!I45</f>
        <v>0</v>
      </c>
      <c r="I49" s="52">
        <f>+H49+G49</f>
        <v>0</v>
      </c>
      <c r="J49" s="26">
        <f t="shared" si="5"/>
        <v>0</v>
      </c>
    </row>
    <row r="50" spans="1:10" ht="15" customHeight="1" thickBot="1" x14ac:dyDescent="0.3">
      <c r="A50" s="1"/>
      <c r="B50" s="65" t="s">
        <v>25</v>
      </c>
      <c r="C50" s="19"/>
      <c r="D50" s="48"/>
      <c r="E50" s="48"/>
      <c r="F50" s="51"/>
      <c r="G50" s="49"/>
      <c r="H50" s="150">
        <f>+'DMFA Contribution'!G46+'DMFA Contribution'!H46+'DMFA Contribution'!I46</f>
        <v>0</v>
      </c>
      <c r="I50" s="53">
        <f>+H50+G50</f>
        <v>0</v>
      </c>
      <c r="J50" s="26">
        <f t="shared" si="5"/>
        <v>0</v>
      </c>
    </row>
    <row r="51" spans="1:10" ht="15" customHeight="1" thickBot="1" x14ac:dyDescent="0.3">
      <c r="A51" s="1"/>
      <c r="B51" s="35" t="s">
        <v>46</v>
      </c>
      <c r="C51" s="36">
        <f>SUM(D51:F51)</f>
        <v>0</v>
      </c>
      <c r="D51" s="55">
        <f>SUM(D47:D50)</f>
        <v>0</v>
      </c>
      <c r="E51" s="55">
        <f>SUM(E47:E50)</f>
        <v>0</v>
      </c>
      <c r="F51" s="54">
        <f>SUM(F47:F50)</f>
        <v>0</v>
      </c>
      <c r="G51" s="77">
        <f>SUM(G47:G50)</f>
        <v>0</v>
      </c>
      <c r="H51" s="46">
        <f>SUM(H47:H50)</f>
        <v>0</v>
      </c>
      <c r="I51" s="37">
        <f>+H51+G51</f>
        <v>0</v>
      </c>
      <c r="J51" s="56">
        <f t="shared" si="5"/>
        <v>0</v>
      </c>
    </row>
    <row r="52" spans="1:10" ht="15" customHeight="1" x14ac:dyDescent="0.25">
      <c r="A52" s="1"/>
      <c r="B52" s="145" t="str">
        <f>+'DMFA Contribution'!B48</f>
        <v>Output 7: (name of output)</v>
      </c>
      <c r="C52" s="68"/>
      <c r="D52" s="69"/>
      <c r="E52" s="69"/>
      <c r="F52" s="70"/>
      <c r="G52" s="71"/>
      <c r="H52" s="71"/>
      <c r="I52" s="72"/>
      <c r="J52" s="73"/>
    </row>
    <row r="53" spans="1:10" ht="15" customHeight="1" x14ac:dyDescent="0.25">
      <c r="A53" s="1"/>
      <c r="B53" s="65" t="s">
        <v>6</v>
      </c>
      <c r="C53" s="18">
        <f>SUM(D53:F53)</f>
        <v>0</v>
      </c>
      <c r="D53" s="146">
        <f>+'Own Contribution'!C43+'Own Contribution'!D43+'Own Contribution'!E43</f>
        <v>0</v>
      </c>
      <c r="E53" s="146">
        <f>+'Own Contribution'!G43+'Own Contribution'!H43+'Own Contribution'!I43</f>
        <v>0</v>
      </c>
      <c r="F53" s="147">
        <f>+'Own Contribution'!K43+'Own Contribution'!L43+'Own Contribution'!M43</f>
        <v>0</v>
      </c>
      <c r="G53" s="151">
        <f>+'DMFA Contribution'!C49+'DMFA Contribution'!D49+'DMFA Contribution'!E49</f>
        <v>0</v>
      </c>
      <c r="H53" s="150">
        <f>+'DMFA Contribution'!G49+'DMFA Contribution'!H49+'DMFA Contribution'!I49</f>
        <v>0</v>
      </c>
      <c r="I53" s="52">
        <f>+H53+G53</f>
        <v>0</v>
      </c>
      <c r="J53" s="26">
        <f t="shared" ref="J53:J57" si="6">+I53+C53</f>
        <v>0</v>
      </c>
    </row>
    <row r="54" spans="1:10" ht="15" customHeight="1" x14ac:dyDescent="0.25">
      <c r="A54" s="1"/>
      <c r="B54" s="65" t="s">
        <v>115</v>
      </c>
      <c r="C54" s="18">
        <f>SUM(D54:F54)</f>
        <v>0</v>
      </c>
      <c r="D54" s="146">
        <f>+'Own Contribution'!C44+'Own Contribution'!D44+'Own Contribution'!E44</f>
        <v>0</v>
      </c>
      <c r="E54" s="146">
        <f>+'Own Contribution'!G44+'Own Contribution'!H44+'Own Contribution'!I44</f>
        <v>0</v>
      </c>
      <c r="F54" s="147">
        <f>+'Own Contribution'!K44+'Own Contribution'!L44+'Own Contribution'!M44</f>
        <v>0</v>
      </c>
      <c r="G54" s="151">
        <f>+'DMFA Contribution'!C50+'DMFA Contribution'!D50+'DMFA Contribution'!E50</f>
        <v>0</v>
      </c>
      <c r="H54" s="150">
        <f>+'DMFA Contribution'!G50+'DMFA Contribution'!H50+'DMFA Contribution'!I50</f>
        <v>0</v>
      </c>
      <c r="I54" s="52">
        <f>+H54+G54</f>
        <v>0</v>
      </c>
      <c r="J54" s="26">
        <f t="shared" si="6"/>
        <v>0</v>
      </c>
    </row>
    <row r="55" spans="1:10" ht="15" customHeight="1" x14ac:dyDescent="0.25">
      <c r="A55" s="1"/>
      <c r="B55" s="65" t="s">
        <v>32</v>
      </c>
      <c r="C55" s="18">
        <f>SUM(D55:F55)</f>
        <v>0</v>
      </c>
      <c r="D55" s="146">
        <f>+'Own Contribution'!C45+'Own Contribution'!D45+'Own Contribution'!E45</f>
        <v>0</v>
      </c>
      <c r="E55" s="146">
        <f>+'Own Contribution'!G45+'Own Contribution'!H45+'Own Contribution'!I45</f>
        <v>0</v>
      </c>
      <c r="F55" s="147">
        <f>+'Own Contribution'!K45+'Own Contribution'!L45+'Own Contribution'!M45</f>
        <v>0</v>
      </c>
      <c r="G55" s="151">
        <f>+'DMFA Contribution'!C51+'DMFA Contribution'!D51+'DMFA Contribution'!E51</f>
        <v>0</v>
      </c>
      <c r="H55" s="150">
        <f>+'DMFA Contribution'!G51+'DMFA Contribution'!H51+'DMFA Contribution'!I51</f>
        <v>0</v>
      </c>
      <c r="I55" s="52">
        <f>+H55+G55</f>
        <v>0</v>
      </c>
      <c r="J55" s="26">
        <f t="shared" si="6"/>
        <v>0</v>
      </c>
    </row>
    <row r="56" spans="1:10" ht="15" customHeight="1" thickBot="1" x14ac:dyDescent="0.3">
      <c r="A56" s="1"/>
      <c r="B56" s="65" t="s">
        <v>25</v>
      </c>
      <c r="C56" s="19"/>
      <c r="D56" s="48"/>
      <c r="E56" s="48"/>
      <c r="F56" s="51"/>
      <c r="G56" s="49"/>
      <c r="H56" s="150">
        <f>+'DMFA Contribution'!G52+'DMFA Contribution'!H52+'DMFA Contribution'!I52</f>
        <v>0</v>
      </c>
      <c r="I56" s="53">
        <f>+H56+G56</f>
        <v>0</v>
      </c>
      <c r="J56" s="26">
        <f t="shared" si="6"/>
        <v>0</v>
      </c>
    </row>
    <row r="57" spans="1:10" ht="15" customHeight="1" thickBot="1" x14ac:dyDescent="0.3">
      <c r="A57" s="1"/>
      <c r="B57" s="35" t="s">
        <v>48</v>
      </c>
      <c r="C57" s="36">
        <f>SUM(D57:F57)</f>
        <v>0</v>
      </c>
      <c r="D57" s="55">
        <f>SUM(D53:D56)</f>
        <v>0</v>
      </c>
      <c r="E57" s="55">
        <f>SUM(E53:E56)</f>
        <v>0</v>
      </c>
      <c r="F57" s="54">
        <f>SUM(F53:F56)</f>
        <v>0</v>
      </c>
      <c r="G57" s="77">
        <f>SUM(G53:G56)</f>
        <v>0</v>
      </c>
      <c r="H57" s="46">
        <f>SUM(H53:H56)</f>
        <v>0</v>
      </c>
      <c r="I57" s="37">
        <f>+H57+G57</f>
        <v>0</v>
      </c>
      <c r="J57" s="56">
        <f t="shared" si="6"/>
        <v>0</v>
      </c>
    </row>
    <row r="58" spans="1:10" ht="15" customHeight="1" x14ac:dyDescent="0.25">
      <c r="A58" s="1"/>
      <c r="B58" s="145" t="str">
        <f>+'DMFA Contribution'!B54</f>
        <v>Output 8: (name of output)</v>
      </c>
      <c r="C58" s="68"/>
      <c r="D58" s="69"/>
      <c r="E58" s="69"/>
      <c r="F58" s="70"/>
      <c r="G58" s="71"/>
      <c r="H58" s="71"/>
      <c r="I58" s="72"/>
      <c r="J58" s="74"/>
    </row>
    <row r="59" spans="1:10" ht="15" customHeight="1" x14ac:dyDescent="0.25">
      <c r="A59" s="1"/>
      <c r="B59" s="65" t="s">
        <v>6</v>
      </c>
      <c r="C59" s="18">
        <f>SUM(D59:F59)</f>
        <v>0</v>
      </c>
      <c r="D59" s="146">
        <f>+'Own Contribution'!C48+'Own Contribution'!D48+'Own Contribution'!E48</f>
        <v>0</v>
      </c>
      <c r="E59" s="146">
        <f>+'Own Contribution'!G48+'Own Contribution'!H48+'Own Contribution'!I48</f>
        <v>0</v>
      </c>
      <c r="F59" s="147">
        <f>+'Own Contribution'!K48+'Own Contribution'!L48+'Own Contribution'!M48</f>
        <v>0</v>
      </c>
      <c r="G59" s="151">
        <f>+'DMFA Contribution'!C55+'DMFA Contribution'!D55+'DMFA Contribution'!E55</f>
        <v>0</v>
      </c>
      <c r="H59" s="150">
        <f>+'DMFA Contribution'!G55+'DMFA Contribution'!H55+'DMFA Contribution'!I55</f>
        <v>0</v>
      </c>
      <c r="I59" s="52">
        <f>+H59+G59</f>
        <v>0</v>
      </c>
      <c r="J59" s="26">
        <f t="shared" si="3"/>
        <v>0</v>
      </c>
    </row>
    <row r="60" spans="1:10" ht="15" customHeight="1" x14ac:dyDescent="0.25">
      <c r="A60" s="1"/>
      <c r="B60" s="65" t="s">
        <v>115</v>
      </c>
      <c r="C60" s="18">
        <f>SUM(D60:F60)</f>
        <v>0</v>
      </c>
      <c r="D60" s="146">
        <f>+'Own Contribution'!C49+'Own Contribution'!D49+'Own Contribution'!E49</f>
        <v>0</v>
      </c>
      <c r="E60" s="146">
        <f>+'Own Contribution'!G49+'Own Contribution'!H49+'Own Contribution'!I49</f>
        <v>0</v>
      </c>
      <c r="F60" s="147">
        <f>+'Own Contribution'!K49+'Own Contribution'!L49+'Own Contribution'!M49</f>
        <v>0</v>
      </c>
      <c r="G60" s="151">
        <f>+'DMFA Contribution'!C56+'DMFA Contribution'!D56+'DMFA Contribution'!E56</f>
        <v>0</v>
      </c>
      <c r="H60" s="150">
        <f>+'DMFA Contribution'!G56+'DMFA Contribution'!H56+'DMFA Contribution'!I56</f>
        <v>0</v>
      </c>
      <c r="I60" s="52">
        <f>+H60+G60</f>
        <v>0</v>
      </c>
      <c r="J60" s="26">
        <f t="shared" si="3"/>
        <v>0</v>
      </c>
    </row>
    <row r="61" spans="1:10" ht="15" customHeight="1" x14ac:dyDescent="0.25">
      <c r="A61" s="1"/>
      <c r="B61" s="65" t="s">
        <v>32</v>
      </c>
      <c r="C61" s="18">
        <f>SUM(D61:F61)</f>
        <v>0</v>
      </c>
      <c r="D61" s="146">
        <f>+'Own Contribution'!C50+'Own Contribution'!D50+'Own Contribution'!E50</f>
        <v>0</v>
      </c>
      <c r="E61" s="146">
        <f>+'Own Contribution'!G50+'Own Contribution'!H50+'Own Contribution'!I50</f>
        <v>0</v>
      </c>
      <c r="F61" s="147">
        <f>+'Own Contribution'!K50+'Own Contribution'!L50+'Own Contribution'!M50</f>
        <v>0</v>
      </c>
      <c r="G61" s="151">
        <f>+'DMFA Contribution'!C57+'DMFA Contribution'!D57+'DMFA Contribution'!E57</f>
        <v>0</v>
      </c>
      <c r="H61" s="150">
        <f>+'DMFA Contribution'!G57+'DMFA Contribution'!H57+'DMFA Contribution'!I57</f>
        <v>0</v>
      </c>
      <c r="I61" s="52">
        <f>+H61+G61</f>
        <v>0</v>
      </c>
      <c r="J61" s="26">
        <f t="shared" si="3"/>
        <v>0</v>
      </c>
    </row>
    <row r="62" spans="1:10" ht="15" customHeight="1" thickBot="1" x14ac:dyDescent="0.3">
      <c r="A62" s="1"/>
      <c r="B62" s="65" t="s">
        <v>25</v>
      </c>
      <c r="C62" s="83"/>
      <c r="D62" s="84"/>
      <c r="E62" s="84"/>
      <c r="F62" s="85"/>
      <c r="G62" s="86"/>
      <c r="H62" s="158">
        <f>+'DMFA Contribution'!G58+'DMFA Contribution'!H58+'DMFA Contribution'!I58</f>
        <v>0</v>
      </c>
      <c r="I62" s="88">
        <f>+H62+G62</f>
        <v>0</v>
      </c>
      <c r="J62" s="89">
        <f t="shared" si="3"/>
        <v>0</v>
      </c>
    </row>
    <row r="63" spans="1:10" ht="15" customHeight="1" thickBot="1" x14ac:dyDescent="0.3">
      <c r="A63" s="1"/>
      <c r="B63" s="90" t="s">
        <v>50</v>
      </c>
      <c r="C63" s="36">
        <f>SUM(D63:F63)</f>
        <v>0</v>
      </c>
      <c r="D63" s="55">
        <f>SUM(D59:D62)</f>
        <v>0</v>
      </c>
      <c r="E63" s="55">
        <f>SUM(E59:E62)</f>
        <v>0</v>
      </c>
      <c r="F63" s="54">
        <f>SUM(F59:F62)</f>
        <v>0</v>
      </c>
      <c r="G63" s="77">
        <f>SUM(G59:G62)</f>
        <v>0</v>
      </c>
      <c r="H63" s="46">
        <f>SUM(H59:H62)</f>
        <v>0</v>
      </c>
      <c r="I63" s="37">
        <f>+H63+G63</f>
        <v>0</v>
      </c>
      <c r="J63" s="56">
        <f t="shared" si="3"/>
        <v>0</v>
      </c>
    </row>
    <row r="64" spans="1:10" ht="15" customHeight="1" thickBot="1" x14ac:dyDescent="0.3">
      <c r="A64" s="1"/>
      <c r="B64" s="10" t="s">
        <v>7</v>
      </c>
      <c r="C64" s="16">
        <f>+C21+C27+C33+C39+C45+C51+C57+C63</f>
        <v>0</v>
      </c>
      <c r="D64" s="30">
        <f t="shared" ref="D64:J64" si="7">+D21+D27+D33+D39+D45+D51+D57+D63</f>
        <v>0</v>
      </c>
      <c r="E64" s="30">
        <f t="shared" si="7"/>
        <v>0</v>
      </c>
      <c r="F64" s="11">
        <f t="shared" si="7"/>
        <v>0</v>
      </c>
      <c r="G64" s="30">
        <f t="shared" si="7"/>
        <v>0</v>
      </c>
      <c r="H64" s="30">
        <f t="shared" si="7"/>
        <v>0</v>
      </c>
      <c r="I64" s="30">
        <f t="shared" si="7"/>
        <v>0</v>
      </c>
      <c r="J64" s="12">
        <f t="shared" si="7"/>
        <v>0</v>
      </c>
    </row>
    <row r="65" spans="1:14" ht="15" customHeight="1" thickBot="1" x14ac:dyDescent="0.3">
      <c r="A65" s="1"/>
      <c r="B65" s="33"/>
      <c r="C65" s="34"/>
      <c r="D65" s="3"/>
      <c r="E65" s="14"/>
      <c r="F65" s="217" t="s">
        <v>37</v>
      </c>
      <c r="G65" s="217"/>
      <c r="H65" s="217"/>
      <c r="I65" s="76" t="e">
        <f>+I64/I81</f>
        <v>#DIV/0!</v>
      </c>
      <c r="J65" s="15"/>
      <c r="L65" s="78"/>
    </row>
    <row r="66" spans="1:14" ht="15" customHeight="1" thickBot="1" x14ac:dyDescent="0.3">
      <c r="A66" s="1"/>
      <c r="B66" s="7" t="s">
        <v>31</v>
      </c>
      <c r="C66" s="57"/>
      <c r="D66" s="58"/>
      <c r="E66" s="58"/>
      <c r="F66" s="59"/>
      <c r="G66" s="57"/>
      <c r="H66" s="58"/>
      <c r="I66" s="59"/>
      <c r="J66" s="59"/>
    </row>
    <row r="67" spans="1:14" ht="15" customHeight="1" x14ac:dyDescent="0.25">
      <c r="A67" s="1"/>
      <c r="B67" s="156" t="str">
        <f>+'DMFA Contribution'!B62</f>
        <v>Specify expense</v>
      </c>
      <c r="C67" s="18">
        <f t="shared" ref="C67:C70" si="8">SUM(D67:F67)</f>
        <v>0</v>
      </c>
      <c r="D67" s="146">
        <f>+'Own Contribution'!C54+'Own Contribution'!D54+'Own Contribution'!E54</f>
        <v>0</v>
      </c>
      <c r="E67" s="146">
        <f>+'Own Contribution'!G54+'Own Contribution'!H54+'Own Contribution'!I54</f>
        <v>0</v>
      </c>
      <c r="F67" s="147">
        <f>+'Own Contribution'!K54+'Own Contribution'!L54+'Own Contribution'!M54</f>
        <v>0</v>
      </c>
      <c r="G67" s="60"/>
      <c r="H67" s="150">
        <f>+'DMFA Contribution'!G62+'DMFA Contribution'!H62+'DMFA Contribution'!I62</f>
        <v>0</v>
      </c>
      <c r="I67" s="52">
        <f>+H67+G67</f>
        <v>0</v>
      </c>
      <c r="J67" s="51">
        <f t="shared" ref="J67:J71" si="9">+I67+C67</f>
        <v>0</v>
      </c>
    </row>
    <row r="68" spans="1:14" ht="15" customHeight="1" x14ac:dyDescent="0.25">
      <c r="A68" s="1"/>
      <c r="B68" s="156" t="str">
        <f>+'DMFA Contribution'!B63</f>
        <v>Specify expense</v>
      </c>
      <c r="C68" s="18">
        <f t="shared" si="8"/>
        <v>0</v>
      </c>
      <c r="D68" s="146">
        <f>+'Own Contribution'!C55+'Own Contribution'!D55+'Own Contribution'!E55</f>
        <v>0</v>
      </c>
      <c r="E68" s="146">
        <f>+'Own Contribution'!G55+'Own Contribution'!H55+'Own Contribution'!I55</f>
        <v>0</v>
      </c>
      <c r="F68" s="147">
        <f>+'Own Contribution'!K55+'Own Contribution'!L55+'Own Contribution'!M55</f>
        <v>0</v>
      </c>
      <c r="G68" s="60"/>
      <c r="H68" s="150">
        <f>+'DMFA Contribution'!G63+'DMFA Contribution'!H63+'DMFA Contribution'!I63</f>
        <v>0</v>
      </c>
      <c r="I68" s="52">
        <f t="shared" ref="I68:I70" si="10">+H68+G68</f>
        <v>0</v>
      </c>
      <c r="J68" s="51">
        <f t="shared" si="9"/>
        <v>0</v>
      </c>
    </row>
    <row r="69" spans="1:14" ht="15" customHeight="1" x14ac:dyDescent="0.25">
      <c r="A69" s="1"/>
      <c r="B69" s="156" t="str">
        <f>+'DMFA Contribution'!B64</f>
        <v>Specify expense</v>
      </c>
      <c r="C69" s="18">
        <f t="shared" si="8"/>
        <v>0</v>
      </c>
      <c r="D69" s="146">
        <f>+'Own Contribution'!C56+'Own Contribution'!D56+'Own Contribution'!E56</f>
        <v>0</v>
      </c>
      <c r="E69" s="146">
        <f>+'Own Contribution'!G56+'Own Contribution'!H56+'Own Contribution'!I56</f>
        <v>0</v>
      </c>
      <c r="F69" s="147">
        <f>+'Own Contribution'!K56+'Own Contribution'!L56+'Own Contribution'!M56</f>
        <v>0</v>
      </c>
      <c r="G69" s="60"/>
      <c r="H69" s="150">
        <f>+'DMFA Contribution'!G64+'DMFA Contribution'!H64+'DMFA Contribution'!I64</f>
        <v>0</v>
      </c>
      <c r="I69" s="52">
        <f t="shared" si="10"/>
        <v>0</v>
      </c>
      <c r="J69" s="51">
        <f t="shared" si="9"/>
        <v>0</v>
      </c>
    </row>
    <row r="70" spans="1:14" ht="15" customHeight="1" thickBot="1" x14ac:dyDescent="0.3">
      <c r="A70" s="1"/>
      <c r="B70" s="157" t="str">
        <f>+'DMFA Contribution'!B65</f>
        <v>Specify expense</v>
      </c>
      <c r="C70" s="19">
        <f t="shared" si="8"/>
        <v>0</v>
      </c>
      <c r="D70" s="152">
        <f>+'Own Contribution'!C57+'Own Contribution'!D57+'Own Contribution'!E57</f>
        <v>0</v>
      </c>
      <c r="E70" s="152">
        <f>+'Own Contribution'!G57+'Own Contribution'!H57+'Own Contribution'!I57</f>
        <v>0</v>
      </c>
      <c r="F70" s="153">
        <f>+'Own Contribution'!K57+'Own Contribution'!L57+'Own Contribution'!M57</f>
        <v>0</v>
      </c>
      <c r="G70" s="61"/>
      <c r="H70" s="154">
        <f>+'DMFA Contribution'!G65+'DMFA Contribution'!H65+'DMFA Contribution'!I65</f>
        <v>0</v>
      </c>
      <c r="I70" s="53">
        <f t="shared" si="10"/>
        <v>0</v>
      </c>
      <c r="J70" s="51">
        <f t="shared" si="9"/>
        <v>0</v>
      </c>
    </row>
    <row r="71" spans="1:14" ht="15" customHeight="1" thickBot="1" x14ac:dyDescent="0.3">
      <c r="A71" s="1"/>
      <c r="B71" s="10" t="s">
        <v>20</v>
      </c>
      <c r="C71" s="16">
        <f t="shared" ref="C71:I71" si="11">SUM(C67:C70)</f>
        <v>0</v>
      </c>
      <c r="D71" s="30">
        <f t="shared" si="11"/>
        <v>0</v>
      </c>
      <c r="E71" s="30">
        <f t="shared" si="11"/>
        <v>0</v>
      </c>
      <c r="F71" s="11">
        <f t="shared" si="11"/>
        <v>0</v>
      </c>
      <c r="G71" s="16">
        <f t="shared" si="11"/>
        <v>0</v>
      </c>
      <c r="H71" s="30">
        <f t="shared" si="11"/>
        <v>0</v>
      </c>
      <c r="I71" s="11">
        <f t="shared" si="11"/>
        <v>0</v>
      </c>
      <c r="J71" s="11">
        <f t="shared" si="9"/>
        <v>0</v>
      </c>
    </row>
    <row r="72" spans="1:14" ht="15" customHeight="1" thickBot="1" x14ac:dyDescent="0.3">
      <c r="A72" s="1"/>
      <c r="B72" s="8"/>
      <c r="C72" s="4"/>
      <c r="D72" s="3"/>
      <c r="E72" s="3"/>
      <c r="F72" s="29"/>
      <c r="G72" s="29"/>
      <c r="H72" s="29"/>
      <c r="I72" s="6"/>
      <c r="J72" s="9"/>
    </row>
    <row r="73" spans="1:14" ht="15" customHeight="1" thickBot="1" x14ac:dyDescent="0.3">
      <c r="A73" s="1"/>
      <c r="B73" s="7" t="s">
        <v>21</v>
      </c>
      <c r="C73" s="16"/>
      <c r="D73" s="38"/>
      <c r="E73" s="38"/>
      <c r="F73" s="38"/>
      <c r="G73" s="36">
        <f>+'DMFA Contribution'!C68+'DMFA Contribution'!D68+'DMFA Contribution'!E68</f>
        <v>0</v>
      </c>
      <c r="H73" s="155">
        <f>+'DMFA Contribution'!G68+'DMFA Contribution'!H68+'DMFA Contribution'!I68</f>
        <v>0</v>
      </c>
      <c r="I73" s="12">
        <f>+H73+G73</f>
        <v>0</v>
      </c>
      <c r="J73" s="12">
        <f>+I73</f>
        <v>0</v>
      </c>
    </row>
    <row r="74" spans="1:14" ht="15" customHeight="1" thickBot="1" x14ac:dyDescent="0.3">
      <c r="A74" s="1"/>
      <c r="B74" s="13"/>
      <c r="C74" s="5"/>
      <c r="D74" s="3"/>
      <c r="E74" s="3"/>
      <c r="F74" s="32"/>
      <c r="G74" s="3"/>
      <c r="H74" s="5"/>
      <c r="J74" s="9"/>
    </row>
    <row r="75" spans="1:14" ht="15" customHeight="1" thickBot="1" x14ac:dyDescent="0.3">
      <c r="A75" s="1"/>
      <c r="B75" s="7" t="s">
        <v>24</v>
      </c>
      <c r="C75" s="16"/>
      <c r="D75" s="206"/>
      <c r="E75" s="206"/>
      <c r="F75" s="207"/>
      <c r="G75" s="75" t="e">
        <f>+H75/(H64+H71+H73)</f>
        <v>#DIV/0!</v>
      </c>
      <c r="H75" s="37">
        <f>+(H64+H71+H73)*'DMFA Contribution'!G70</f>
        <v>0</v>
      </c>
      <c r="I75" s="12">
        <f>+H75</f>
        <v>0</v>
      </c>
      <c r="J75" s="12">
        <f>+I75</f>
        <v>0</v>
      </c>
    </row>
    <row r="76" spans="1:14" ht="15" customHeight="1" thickBot="1" x14ac:dyDescent="0.3">
      <c r="A76" s="1"/>
      <c r="B76" s="8"/>
      <c r="C76" s="4"/>
      <c r="D76" s="3"/>
      <c r="E76" s="3"/>
      <c r="F76" s="29"/>
      <c r="G76" s="29"/>
      <c r="H76" s="6"/>
      <c r="J76" s="9"/>
    </row>
    <row r="77" spans="1:14" ht="15" customHeight="1" thickBot="1" x14ac:dyDescent="0.3">
      <c r="A77" s="1"/>
      <c r="B77" s="7" t="s">
        <v>22</v>
      </c>
      <c r="C77" s="16">
        <f>+C71+C64</f>
        <v>0</v>
      </c>
      <c r="D77" s="30">
        <f>+D71+D64</f>
        <v>0</v>
      </c>
      <c r="E77" s="30">
        <f t="shared" ref="E77:F77" si="12">+E71+E64</f>
        <v>0</v>
      </c>
      <c r="F77" s="11">
        <f t="shared" si="12"/>
        <v>0</v>
      </c>
      <c r="G77" s="16">
        <f>+G73+G71+G64</f>
        <v>0</v>
      </c>
      <c r="H77" s="11">
        <f>+H75+H73+H71+H64</f>
        <v>0</v>
      </c>
      <c r="I77" s="11">
        <f>+I75+I73+I71+I64</f>
        <v>0</v>
      </c>
      <c r="J77" s="12">
        <f>C77+I77</f>
        <v>0</v>
      </c>
    </row>
    <row r="78" spans="1:14" ht="15" customHeight="1" thickBot="1" x14ac:dyDescent="0.3">
      <c r="A78" s="1"/>
      <c r="B78" s="8"/>
      <c r="C78" s="4"/>
      <c r="D78" s="3"/>
      <c r="E78" s="14"/>
      <c r="F78" s="220" t="s">
        <v>36</v>
      </c>
      <c r="G78" s="221"/>
      <c r="H78" s="79" t="e">
        <f>+I77/(I77+D77)</f>
        <v>#DIV/0!</v>
      </c>
      <c r="J78" s="15"/>
      <c r="N78" t="s">
        <v>97</v>
      </c>
    </row>
    <row r="79" spans="1:14" ht="15" customHeight="1" thickBot="1" x14ac:dyDescent="0.3">
      <c r="A79" s="1"/>
      <c r="B79" s="7" t="s">
        <v>23</v>
      </c>
      <c r="C79" s="16"/>
      <c r="D79" s="38"/>
      <c r="E79" s="38"/>
      <c r="F79" s="62"/>
      <c r="G79" s="80" t="e">
        <f>+H79/H77</f>
        <v>#DIV/0!</v>
      </c>
      <c r="H79" s="56">
        <f>H77*'DMFA Contribution'!G72</f>
        <v>0</v>
      </c>
      <c r="I79" s="12">
        <f>+H79</f>
        <v>0</v>
      </c>
      <c r="J79" s="12">
        <f>+I79</f>
        <v>0</v>
      </c>
    </row>
    <row r="80" spans="1:14" ht="15" customHeight="1" thickBot="1" x14ac:dyDescent="0.3">
      <c r="A80" s="1"/>
      <c r="B80" s="8"/>
      <c r="C80" s="4"/>
      <c r="D80" s="3"/>
      <c r="E80" s="3"/>
      <c r="F80" s="29"/>
      <c r="G80" s="29"/>
      <c r="H80" s="29"/>
      <c r="I80" s="6"/>
      <c r="J80" s="9"/>
    </row>
    <row r="81" spans="1:12" ht="15" customHeight="1" thickBot="1" x14ac:dyDescent="0.3">
      <c r="A81" s="1"/>
      <c r="B81" s="7" t="s">
        <v>42</v>
      </c>
      <c r="C81" s="16">
        <f>+C77+C13</f>
        <v>0</v>
      </c>
      <c r="D81" s="81">
        <f>+D71+D64+D13</f>
        <v>0</v>
      </c>
      <c r="E81" s="81">
        <f>+E71+E64+E13</f>
        <v>0</v>
      </c>
      <c r="F81" s="11">
        <f>+F71+F64+F13</f>
        <v>0</v>
      </c>
      <c r="G81" s="63">
        <f>+G77+G13</f>
        <v>0</v>
      </c>
      <c r="H81" s="63">
        <f>+H79+H77+H13</f>
        <v>0</v>
      </c>
      <c r="I81" s="64">
        <f>+I79+I77+I13</f>
        <v>0</v>
      </c>
      <c r="J81" s="20">
        <f>+J79+J77+J13</f>
        <v>0</v>
      </c>
    </row>
    <row r="82" spans="1:12" x14ac:dyDescent="0.25">
      <c r="B82" s="21"/>
      <c r="C82" s="21"/>
      <c r="D82" s="21"/>
      <c r="E82" s="21"/>
      <c r="F82" s="31"/>
      <c r="G82" s="50"/>
      <c r="H82" s="50"/>
      <c r="I82" s="22"/>
      <c r="J82" s="23"/>
    </row>
    <row r="83" spans="1:12" ht="15.75" thickBot="1" x14ac:dyDescent="0.3"/>
    <row r="84" spans="1:12" ht="15" customHeight="1" thickBot="1" x14ac:dyDescent="0.3">
      <c r="B84" s="203" t="s">
        <v>116</v>
      </c>
      <c r="C84" s="40">
        <v>2023</v>
      </c>
      <c r="D84" s="40">
        <v>2024</v>
      </c>
      <c r="E84" s="40">
        <v>2025</v>
      </c>
      <c r="F84" s="41">
        <v>2026</v>
      </c>
      <c r="G84" s="41">
        <v>2027</v>
      </c>
      <c r="H84" s="41">
        <v>2028</v>
      </c>
      <c r="I84" s="41">
        <v>2029</v>
      </c>
      <c r="J84" s="40">
        <v>2030</v>
      </c>
      <c r="L84" s="40" t="s">
        <v>1</v>
      </c>
    </row>
    <row r="85" spans="1:12" ht="22.9" customHeight="1" thickBot="1" x14ac:dyDescent="0.3">
      <c r="B85" s="204"/>
      <c r="C85" s="42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L85" s="45">
        <f>SUM(C85:K85)</f>
        <v>0</v>
      </c>
    </row>
    <row r="86" spans="1:12" ht="16.350000000000001" customHeight="1" thickBot="1" x14ac:dyDescent="0.3">
      <c r="B86" s="205"/>
      <c r="C86" s="82" t="e">
        <f t="shared" ref="C86:J86" si="13">+C85/$I$81</f>
        <v>#DIV/0!</v>
      </c>
      <c r="D86" s="82" t="e">
        <f t="shared" si="13"/>
        <v>#DIV/0!</v>
      </c>
      <c r="E86" s="82" t="e">
        <f t="shared" si="13"/>
        <v>#DIV/0!</v>
      </c>
      <c r="F86" s="82" t="e">
        <f t="shared" si="13"/>
        <v>#DIV/0!</v>
      </c>
      <c r="G86" s="82" t="e">
        <f t="shared" si="13"/>
        <v>#DIV/0!</v>
      </c>
      <c r="H86" s="82" t="e">
        <f t="shared" si="13"/>
        <v>#DIV/0!</v>
      </c>
      <c r="I86" s="82" t="e">
        <f t="shared" si="13"/>
        <v>#DIV/0!</v>
      </c>
      <c r="J86" s="82" t="e">
        <f t="shared" si="13"/>
        <v>#DIV/0!</v>
      </c>
      <c r="L86" s="44" t="e">
        <f>+L85/I81</f>
        <v>#DIV/0!</v>
      </c>
    </row>
    <row r="87" spans="1:12" ht="15.75" thickBot="1" x14ac:dyDescent="0.3">
      <c r="C87" s="39"/>
      <c r="D87" s="39"/>
      <c r="E87" s="39"/>
      <c r="F87" s="39"/>
      <c r="G87" s="39"/>
      <c r="H87" s="39"/>
    </row>
    <row r="88" spans="1:12" ht="15" customHeight="1" thickBot="1" x14ac:dyDescent="0.3">
      <c r="B88" s="203" t="s">
        <v>14</v>
      </c>
      <c r="C88" s="40" t="s">
        <v>9</v>
      </c>
      <c r="D88" s="40" t="s">
        <v>10</v>
      </c>
      <c r="E88" s="40" t="s">
        <v>11</v>
      </c>
      <c r="F88" s="41" t="s">
        <v>12</v>
      </c>
      <c r="G88" s="41" t="s">
        <v>13</v>
      </c>
      <c r="H88" s="41" t="s">
        <v>54</v>
      </c>
      <c r="I88" s="41" t="s">
        <v>55</v>
      </c>
      <c r="J88" s="40" t="s">
        <v>56</v>
      </c>
      <c r="L88" s="40" t="s">
        <v>1</v>
      </c>
    </row>
    <row r="89" spans="1:12" ht="22.9" customHeight="1" thickBot="1" x14ac:dyDescent="0.3">
      <c r="B89" s="204"/>
      <c r="C89" s="42">
        <v>0</v>
      </c>
      <c r="D89" s="43">
        <v>0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L89" s="45">
        <f>SUM(C89:J89)</f>
        <v>0</v>
      </c>
    </row>
    <row r="90" spans="1:12" ht="16.350000000000001" customHeight="1" thickBot="1" x14ac:dyDescent="0.3">
      <c r="B90" s="205"/>
      <c r="C90" s="82" t="e">
        <f>+C89/$I$21</f>
        <v>#DIV/0!</v>
      </c>
      <c r="D90" s="82" t="e">
        <f>+D89/$I$27</f>
        <v>#DIV/0!</v>
      </c>
      <c r="E90" s="82" t="e">
        <f>+E89/$I$33</f>
        <v>#DIV/0!</v>
      </c>
      <c r="F90" s="82" t="e">
        <f>+F89/$I$39</f>
        <v>#DIV/0!</v>
      </c>
      <c r="G90" s="82" t="e">
        <f>+G89/$I$45</f>
        <v>#DIV/0!</v>
      </c>
      <c r="H90" s="82" t="e">
        <f>+H89/$I$51</f>
        <v>#DIV/0!</v>
      </c>
      <c r="I90" s="82" t="e">
        <f>+I89/$I$57</f>
        <v>#DIV/0!</v>
      </c>
      <c r="J90" s="82" t="e">
        <f>+J89/$I$63</f>
        <v>#DIV/0!</v>
      </c>
      <c r="L90" s="44" t="e">
        <f>+L89/$I$64</f>
        <v>#DIV/0!</v>
      </c>
    </row>
    <row r="91" spans="1:12" ht="15.75" thickBot="1" x14ac:dyDescent="0.3">
      <c r="C91" s="39"/>
      <c r="D91" s="39"/>
      <c r="E91" s="39"/>
      <c r="F91" s="39"/>
      <c r="G91" s="39"/>
      <c r="H91" s="39"/>
      <c r="I91" s="39"/>
      <c r="J91" s="39"/>
      <c r="L91" s="39"/>
    </row>
    <row r="92" spans="1:12" ht="15" customHeight="1" thickBot="1" x14ac:dyDescent="0.3">
      <c r="B92" s="203" t="s">
        <v>15</v>
      </c>
      <c r="C92" s="40" t="s">
        <v>9</v>
      </c>
      <c r="D92" s="40" t="s">
        <v>10</v>
      </c>
      <c r="E92" s="40" t="s">
        <v>11</v>
      </c>
      <c r="F92" s="41" t="s">
        <v>12</v>
      </c>
      <c r="G92" s="41" t="s">
        <v>13</v>
      </c>
      <c r="H92" s="41" t="s">
        <v>54</v>
      </c>
      <c r="I92" s="41" t="s">
        <v>55</v>
      </c>
      <c r="J92" s="40" t="s">
        <v>56</v>
      </c>
      <c r="L92" s="40" t="s">
        <v>1</v>
      </c>
    </row>
    <row r="93" spans="1:12" ht="22.9" customHeight="1" thickBot="1" x14ac:dyDescent="0.3">
      <c r="B93" s="204"/>
      <c r="C93" s="42">
        <v>0</v>
      </c>
      <c r="D93" s="43">
        <v>0</v>
      </c>
      <c r="E93" s="43">
        <v>0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L93" s="45">
        <f>SUM(C93:J93)</f>
        <v>0</v>
      </c>
    </row>
    <row r="94" spans="1:12" ht="16.350000000000001" customHeight="1" thickBot="1" x14ac:dyDescent="0.3">
      <c r="B94" s="205"/>
      <c r="C94" s="82" t="e">
        <f>+C93/$I$21</f>
        <v>#DIV/0!</v>
      </c>
      <c r="D94" s="82" t="e">
        <f>+D93/$I$27</f>
        <v>#DIV/0!</v>
      </c>
      <c r="E94" s="82" t="e">
        <f>+E93/$I$33</f>
        <v>#DIV/0!</v>
      </c>
      <c r="F94" s="82" t="e">
        <f>+F93/$I$39</f>
        <v>#DIV/0!</v>
      </c>
      <c r="G94" s="82" t="e">
        <f>+G93/$I$45</f>
        <v>#DIV/0!</v>
      </c>
      <c r="H94" s="82" t="e">
        <f>+H93/$I$51</f>
        <v>#DIV/0!</v>
      </c>
      <c r="I94" s="82" t="e">
        <f>+I93/$I$57</f>
        <v>#DIV/0!</v>
      </c>
      <c r="J94" s="82" t="e">
        <f>+J93/$I$63</f>
        <v>#DIV/0!</v>
      </c>
      <c r="L94" s="44" t="e">
        <f>+L93/$I$64</f>
        <v>#DIV/0!</v>
      </c>
    </row>
  </sheetData>
  <mergeCells count="23">
    <mergeCell ref="M5:T9"/>
    <mergeCell ref="B2:J2"/>
    <mergeCell ref="D8:D10"/>
    <mergeCell ref="E8:E10"/>
    <mergeCell ref="F8:F10"/>
    <mergeCell ref="B3:J3"/>
    <mergeCell ref="C5:F6"/>
    <mergeCell ref="C7:F7"/>
    <mergeCell ref="J5:J10"/>
    <mergeCell ref="B9:B10"/>
    <mergeCell ref="B5:B7"/>
    <mergeCell ref="B88:B90"/>
    <mergeCell ref="B92:B94"/>
    <mergeCell ref="D75:F75"/>
    <mergeCell ref="G5:I7"/>
    <mergeCell ref="G8:G10"/>
    <mergeCell ref="H8:H10"/>
    <mergeCell ref="I8:I10"/>
    <mergeCell ref="F65:H65"/>
    <mergeCell ref="C8:C10"/>
    <mergeCell ref="B84:B86"/>
    <mergeCell ref="F78:G78"/>
    <mergeCell ref="F14:G14"/>
  </mergeCells>
  <conditionalFormatting sqref="C13:C14">
    <cfRule type="cellIs" dxfId="26" priority="13" operator="lessThan">
      <formula>#REF!</formula>
    </cfRule>
  </conditionalFormatting>
  <conditionalFormatting sqref="C21 C27 C33 C39 C63:C65 C73:C74">
    <cfRule type="cellIs" dxfId="25" priority="153" operator="lessThan">
      <formula>#REF!</formula>
    </cfRule>
  </conditionalFormatting>
  <conditionalFormatting sqref="C45">
    <cfRule type="cellIs" dxfId="24" priority="3" operator="lessThan">
      <formula>#REF!</formula>
    </cfRule>
  </conditionalFormatting>
  <conditionalFormatting sqref="C51">
    <cfRule type="cellIs" dxfId="23" priority="2" operator="lessThan">
      <formula>#REF!</formula>
    </cfRule>
  </conditionalFormatting>
  <conditionalFormatting sqref="C57">
    <cfRule type="cellIs" dxfId="22" priority="1" operator="lessThan">
      <formula>#REF!</formula>
    </cfRule>
  </conditionalFormatting>
  <conditionalFormatting sqref="C71:C72">
    <cfRule type="cellIs" dxfId="21" priority="38" operator="lessThan">
      <formula>#REF!</formula>
    </cfRule>
  </conditionalFormatting>
  <conditionalFormatting sqref="C75">
    <cfRule type="cellIs" dxfId="20" priority="157" operator="greaterThan">
      <formula>#REF!</formula>
    </cfRule>
  </conditionalFormatting>
  <conditionalFormatting sqref="C76">
    <cfRule type="cellIs" dxfId="19" priority="32" operator="lessThan">
      <formula>#REF!</formula>
    </cfRule>
  </conditionalFormatting>
  <conditionalFormatting sqref="C78">
    <cfRule type="cellIs" dxfId="18" priority="31" operator="lessThan">
      <formula>#REF!</formula>
    </cfRule>
  </conditionalFormatting>
  <conditionalFormatting sqref="C80">
    <cfRule type="cellIs" dxfId="17" priority="33" operator="lessThan">
      <formula>#REF!</formula>
    </cfRule>
  </conditionalFormatting>
  <conditionalFormatting sqref="G13">
    <cfRule type="cellIs" dxfId="16" priority="14" operator="lessThan">
      <formula>#REF!</formula>
    </cfRule>
  </conditionalFormatting>
  <conditionalFormatting sqref="G21">
    <cfRule type="cellIs" dxfId="15" priority="26" operator="lessThan">
      <formula>#REF!</formula>
    </cfRule>
  </conditionalFormatting>
  <conditionalFormatting sqref="G27">
    <cfRule type="cellIs" dxfId="14" priority="21" operator="lessThan">
      <formula>#REF!</formula>
    </cfRule>
  </conditionalFormatting>
  <conditionalFormatting sqref="G33">
    <cfRule type="cellIs" dxfId="13" priority="20" operator="lessThan">
      <formula>#REF!</formula>
    </cfRule>
  </conditionalFormatting>
  <conditionalFormatting sqref="G39">
    <cfRule type="cellIs" dxfId="12" priority="19" operator="lessThan">
      <formula>#REF!</formula>
    </cfRule>
  </conditionalFormatting>
  <conditionalFormatting sqref="G45">
    <cfRule type="cellIs" dxfId="11" priority="10" operator="lessThan">
      <formula>#REF!</formula>
    </cfRule>
  </conditionalFormatting>
  <conditionalFormatting sqref="G51">
    <cfRule type="cellIs" dxfId="10" priority="7" operator="lessThan">
      <formula>#REF!</formula>
    </cfRule>
  </conditionalFormatting>
  <conditionalFormatting sqref="G57">
    <cfRule type="cellIs" dxfId="9" priority="4" operator="lessThan">
      <formula>#REF!</formula>
    </cfRule>
  </conditionalFormatting>
  <conditionalFormatting sqref="G63">
    <cfRule type="cellIs" dxfId="8" priority="18" operator="lessThan">
      <formula>#REF!</formula>
    </cfRule>
  </conditionalFormatting>
  <conditionalFormatting sqref="G73">
    <cfRule type="cellIs" dxfId="7" priority="17" operator="greaterThan">
      <formula>#REF!</formula>
    </cfRule>
  </conditionalFormatting>
  <conditionalFormatting sqref="H73:H75">
    <cfRule type="cellIs" dxfId="6" priority="39" operator="greaterThan">
      <formula>#REF!</formula>
    </cfRule>
  </conditionalFormatting>
  <conditionalFormatting sqref="H79">
    <cfRule type="cellIs" dxfId="5" priority="30" operator="greaterThan">
      <formula>#REF!</formula>
    </cfRule>
  </conditionalFormatting>
  <conditionalFormatting sqref="I13">
    <cfRule type="cellIs" dxfId="4" priority="16" operator="greaterThan">
      <formula>#REF!</formula>
    </cfRule>
  </conditionalFormatting>
  <conditionalFormatting sqref="I21 I27 I33 I39 I63">
    <cfRule type="cellIs" dxfId="3" priority="154" operator="greaterThan">
      <formula>#REF!</formula>
    </cfRule>
  </conditionalFormatting>
  <conditionalFormatting sqref="I45">
    <cfRule type="cellIs" dxfId="2" priority="12" operator="greaterThan">
      <formula>#REF!</formula>
    </cfRule>
  </conditionalFormatting>
  <conditionalFormatting sqref="I51">
    <cfRule type="cellIs" dxfId="1" priority="9" operator="greaterThan">
      <formula>#REF!</formula>
    </cfRule>
  </conditionalFormatting>
  <conditionalFormatting sqref="I57">
    <cfRule type="cellIs" dxfId="0" priority="6" operator="greaterThan">
      <formula>#REF!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scale="45" orientation="portrait" r:id="rId1"/>
  <ignoredErrors>
    <ignoredError sqref="C67:C70 C16:C17 C22:C23 C58:C59 C34:C35 C28:C29 C24:C27 C30:C33 C36:C57 C60:C61" formulaRange="1"/>
    <ignoredError sqref="C94:F94 C90:F90" evalError="1"/>
    <ignoredError sqref="I38 I4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8D4F9-FAAB-4D3E-BCE2-66E86CAB8B3A}">
  <sheetPr>
    <tabColor theme="9" tint="0.39997558519241921"/>
    <pageSetUpPr fitToPage="1"/>
  </sheetPr>
  <dimension ref="A1:H38"/>
  <sheetViews>
    <sheetView workbookViewId="0">
      <selection activeCell="D15" sqref="D15"/>
    </sheetView>
  </sheetViews>
  <sheetFormatPr defaultRowHeight="15" x14ac:dyDescent="0.25"/>
  <cols>
    <col min="2" max="2" width="34.28515625" customWidth="1"/>
    <col min="3" max="4" width="31.140625" customWidth="1"/>
    <col min="5" max="5" width="16" customWidth="1"/>
    <col min="6" max="7" width="10" customWidth="1"/>
    <col min="8" max="8" width="10.85546875" customWidth="1"/>
    <col min="9" max="9" width="1.140625" customWidth="1"/>
    <col min="10" max="10" width="29.85546875" customWidth="1"/>
  </cols>
  <sheetData>
    <row r="1" spans="1:8" ht="15.75" thickBot="1" x14ac:dyDescent="0.3"/>
    <row r="2" spans="1:8" ht="26.25" customHeight="1" thickBot="1" x14ac:dyDescent="0.3">
      <c r="A2" s="1"/>
      <c r="B2" s="231" t="s">
        <v>113</v>
      </c>
      <c r="C2" s="232"/>
      <c r="D2" s="232"/>
      <c r="E2" s="232"/>
      <c r="F2" s="232"/>
      <c r="G2" s="232"/>
      <c r="H2" s="233"/>
    </row>
    <row r="3" spans="1:8" ht="39.75" customHeight="1" thickBot="1" x14ac:dyDescent="0.3">
      <c r="A3" s="1"/>
      <c r="B3" s="240" t="s">
        <v>125</v>
      </c>
      <c r="C3" s="241"/>
      <c r="D3" s="241"/>
      <c r="E3" s="241"/>
      <c r="F3" s="241"/>
      <c r="G3" s="241"/>
      <c r="H3" s="242"/>
    </row>
    <row r="4" spans="1:8" ht="15.75" thickBot="1" x14ac:dyDescent="0.3"/>
    <row r="5" spans="1:8" s="91" customFormat="1" ht="24.6" customHeight="1" thickBot="1" x14ac:dyDescent="0.35">
      <c r="B5" s="252" t="s">
        <v>19</v>
      </c>
      <c r="C5" s="253"/>
      <c r="D5" s="253"/>
      <c r="E5" s="253"/>
      <c r="F5" s="253"/>
      <c r="G5" s="253"/>
      <c r="H5" s="254"/>
    </row>
    <row r="6" spans="1:8" ht="9" customHeight="1" x14ac:dyDescent="0.3">
      <c r="B6" s="92"/>
      <c r="C6" s="93"/>
      <c r="D6" s="93"/>
      <c r="E6" s="93"/>
      <c r="F6" s="93"/>
      <c r="G6" s="93"/>
    </row>
    <row r="7" spans="1:8" s="91" customFormat="1" ht="18.75" x14ac:dyDescent="0.3">
      <c r="B7" s="164" t="s">
        <v>57</v>
      </c>
      <c r="C7" s="92"/>
      <c r="D7" s="92"/>
      <c r="E7" s="92"/>
      <c r="F7" s="92"/>
      <c r="G7" s="92"/>
    </row>
    <row r="9" spans="1:8" ht="45" x14ac:dyDescent="0.25">
      <c r="B9" s="94" t="s">
        <v>58</v>
      </c>
      <c r="C9" s="94" t="s">
        <v>59</v>
      </c>
      <c r="D9" s="94" t="s">
        <v>60</v>
      </c>
      <c r="E9" s="95" t="s">
        <v>61</v>
      </c>
      <c r="F9" s="95" t="s">
        <v>62</v>
      </c>
      <c r="G9" s="95" t="s">
        <v>63</v>
      </c>
      <c r="H9" s="96" t="s">
        <v>64</v>
      </c>
    </row>
    <row r="10" spans="1:8" x14ac:dyDescent="0.25">
      <c r="B10" s="97" t="s">
        <v>65</v>
      </c>
      <c r="C10" s="97" t="s">
        <v>66</v>
      </c>
      <c r="D10" s="97" t="s">
        <v>67</v>
      </c>
      <c r="E10" s="98" t="s">
        <v>68</v>
      </c>
      <c r="F10" s="98" t="s">
        <v>69</v>
      </c>
      <c r="G10" s="98" t="s">
        <v>70</v>
      </c>
      <c r="H10" s="99" t="s">
        <v>71</v>
      </c>
    </row>
    <row r="11" spans="1:8" x14ac:dyDescent="0.25">
      <c r="B11" s="249" t="s">
        <v>60</v>
      </c>
      <c r="C11" s="250"/>
      <c r="D11" s="250"/>
      <c r="E11" s="250"/>
      <c r="F11" s="250"/>
      <c r="G11" s="250"/>
      <c r="H11" s="251"/>
    </row>
    <row r="12" spans="1:8" x14ac:dyDescent="0.25">
      <c r="B12" s="100" t="s">
        <v>72</v>
      </c>
      <c r="C12" s="100" t="s">
        <v>73</v>
      </c>
      <c r="D12" s="100" t="s">
        <v>137</v>
      </c>
      <c r="E12" s="101" t="s">
        <v>74</v>
      </c>
      <c r="F12" s="102">
        <v>15</v>
      </c>
      <c r="G12" s="102">
        <v>300</v>
      </c>
      <c r="H12" s="103">
        <f t="shared" ref="H12:H22" si="0">+G12*F12</f>
        <v>4500</v>
      </c>
    </row>
    <row r="13" spans="1:8" x14ac:dyDescent="0.25">
      <c r="B13" s="100" t="s">
        <v>72</v>
      </c>
      <c r="C13" s="100" t="s">
        <v>75</v>
      </c>
      <c r="D13" s="100" t="s">
        <v>137</v>
      </c>
      <c r="E13" s="101" t="s">
        <v>74</v>
      </c>
      <c r="F13" s="102">
        <v>40</v>
      </c>
      <c r="G13" s="102">
        <v>250</v>
      </c>
      <c r="H13" s="103">
        <f t="shared" si="0"/>
        <v>10000</v>
      </c>
    </row>
    <row r="14" spans="1:8" x14ac:dyDescent="0.25">
      <c r="B14" s="100" t="s">
        <v>72</v>
      </c>
      <c r="C14" s="100" t="s">
        <v>76</v>
      </c>
      <c r="D14" s="100" t="s">
        <v>137</v>
      </c>
      <c r="E14" s="101" t="s">
        <v>74</v>
      </c>
      <c r="F14" s="102">
        <v>40</v>
      </c>
      <c r="G14" s="102">
        <v>200</v>
      </c>
      <c r="H14" s="103">
        <f t="shared" si="0"/>
        <v>8000</v>
      </c>
    </row>
    <row r="15" spans="1:8" x14ac:dyDescent="0.25">
      <c r="B15" s="100" t="s">
        <v>72</v>
      </c>
      <c r="C15" s="100" t="s">
        <v>76</v>
      </c>
      <c r="D15" s="100" t="s">
        <v>137</v>
      </c>
      <c r="E15" s="101" t="s">
        <v>77</v>
      </c>
      <c r="F15" s="102">
        <v>5</v>
      </c>
      <c r="G15" s="102">
        <v>330</v>
      </c>
      <c r="H15" s="103">
        <f t="shared" si="0"/>
        <v>1650</v>
      </c>
    </row>
    <row r="16" spans="1:8" x14ac:dyDescent="0.25">
      <c r="B16" s="100"/>
      <c r="C16" s="100"/>
      <c r="D16" s="100"/>
      <c r="E16" s="101"/>
      <c r="F16" s="102">
        <v>0</v>
      </c>
      <c r="G16" s="102">
        <v>0</v>
      </c>
      <c r="H16" s="103">
        <f t="shared" si="0"/>
        <v>0</v>
      </c>
    </row>
    <row r="17" spans="2:8" x14ac:dyDescent="0.25">
      <c r="B17" s="100"/>
      <c r="C17" s="100"/>
      <c r="D17" s="100"/>
      <c r="E17" s="101"/>
      <c r="F17" s="102">
        <v>0</v>
      </c>
      <c r="G17" s="102">
        <v>0</v>
      </c>
      <c r="H17" s="103">
        <f t="shared" si="0"/>
        <v>0</v>
      </c>
    </row>
    <row r="18" spans="2:8" x14ac:dyDescent="0.25">
      <c r="B18" s="100"/>
      <c r="C18" s="100"/>
      <c r="D18" s="100"/>
      <c r="E18" s="101"/>
      <c r="F18" s="102">
        <v>0</v>
      </c>
      <c r="G18" s="102">
        <v>0</v>
      </c>
      <c r="H18" s="103">
        <f t="shared" si="0"/>
        <v>0</v>
      </c>
    </row>
    <row r="19" spans="2:8" x14ac:dyDescent="0.25">
      <c r="B19" s="100"/>
      <c r="C19" s="100"/>
      <c r="D19" s="100"/>
      <c r="E19" s="101"/>
      <c r="F19" s="102">
        <v>0</v>
      </c>
      <c r="G19" s="102">
        <v>0</v>
      </c>
      <c r="H19" s="103">
        <f t="shared" si="0"/>
        <v>0</v>
      </c>
    </row>
    <row r="20" spans="2:8" ht="14.65" customHeight="1" x14ac:dyDescent="0.25">
      <c r="B20" s="100"/>
      <c r="C20" s="100"/>
      <c r="D20" s="100"/>
      <c r="E20" s="101"/>
      <c r="F20" s="102">
        <v>0</v>
      </c>
      <c r="G20" s="102">
        <v>0</v>
      </c>
      <c r="H20" s="103">
        <f t="shared" si="0"/>
        <v>0</v>
      </c>
    </row>
    <row r="21" spans="2:8" ht="14.65" customHeight="1" x14ac:dyDescent="0.25">
      <c r="B21" s="100"/>
      <c r="C21" s="100"/>
      <c r="D21" s="100"/>
      <c r="E21" s="101"/>
      <c r="F21" s="102">
        <v>0</v>
      </c>
      <c r="G21" s="102">
        <v>0</v>
      </c>
      <c r="H21" s="103">
        <f t="shared" si="0"/>
        <v>0</v>
      </c>
    </row>
    <row r="22" spans="2:8" ht="14.65" customHeight="1" x14ac:dyDescent="0.25">
      <c r="B22" s="100"/>
      <c r="C22" s="100"/>
      <c r="D22" s="100"/>
      <c r="E22" s="101"/>
      <c r="F22" s="102">
        <v>0</v>
      </c>
      <c r="G22" s="102">
        <v>0</v>
      </c>
      <c r="H22" s="103">
        <f t="shared" si="0"/>
        <v>0</v>
      </c>
    </row>
    <row r="23" spans="2:8" hidden="1" x14ac:dyDescent="0.25">
      <c r="F23" s="104"/>
      <c r="G23" s="104"/>
      <c r="H23" s="105"/>
    </row>
    <row r="24" spans="2:8" hidden="1" x14ac:dyDescent="0.25">
      <c r="B24" s="100"/>
      <c r="C24" s="100"/>
      <c r="D24" s="100"/>
      <c r="E24" s="101"/>
      <c r="F24" s="102">
        <v>0</v>
      </c>
      <c r="G24" s="102">
        <v>0</v>
      </c>
      <c r="H24" s="103" t="e">
        <f>+#REF!+#REF!</f>
        <v>#REF!</v>
      </c>
    </row>
    <row r="25" spans="2:8" hidden="1" x14ac:dyDescent="0.25">
      <c r="B25" s="100"/>
      <c r="C25" s="100"/>
      <c r="D25" s="100"/>
      <c r="E25" s="101"/>
      <c r="F25" s="102">
        <v>0</v>
      </c>
      <c r="G25" s="102">
        <v>0</v>
      </c>
      <c r="H25" s="103" t="e">
        <f>+#REF!+#REF!</f>
        <v>#REF!</v>
      </c>
    </row>
    <row r="26" spans="2:8" ht="14.65" hidden="1" customHeight="1" x14ac:dyDescent="0.25">
      <c r="B26" s="100"/>
      <c r="C26" s="100"/>
      <c r="D26" s="100"/>
      <c r="E26" s="101"/>
      <c r="F26" s="102">
        <v>0</v>
      </c>
      <c r="G26" s="102">
        <v>0</v>
      </c>
      <c r="H26" s="103" t="e">
        <f>+#REF!+#REF!</f>
        <v>#REF!</v>
      </c>
    </row>
    <row r="27" spans="2:8" hidden="1" x14ac:dyDescent="0.25">
      <c r="B27" s="100"/>
      <c r="C27" s="100"/>
      <c r="D27" s="100"/>
      <c r="E27" s="101"/>
      <c r="F27" s="102">
        <v>0</v>
      </c>
      <c r="G27" s="102">
        <v>0</v>
      </c>
      <c r="H27" s="103" t="e">
        <f>+#REF!+#REF!</f>
        <v>#REF!</v>
      </c>
    </row>
    <row r="28" spans="2:8" hidden="1" x14ac:dyDescent="0.25">
      <c r="B28" s="100"/>
      <c r="C28" s="100"/>
      <c r="D28" s="100"/>
      <c r="E28" s="101"/>
      <c r="F28" s="102">
        <v>0</v>
      </c>
      <c r="G28" s="102">
        <v>0</v>
      </c>
      <c r="H28" s="103" t="e">
        <f>+#REF!+#REF!</f>
        <v>#REF!</v>
      </c>
    </row>
    <row r="29" spans="2:8" hidden="1" x14ac:dyDescent="0.25">
      <c r="B29" s="100"/>
      <c r="C29" s="100"/>
      <c r="D29" s="100"/>
      <c r="E29" s="101"/>
      <c r="F29" s="102">
        <v>0</v>
      </c>
      <c r="G29" s="102">
        <v>0</v>
      </c>
      <c r="H29" s="103" t="e">
        <f>+#REF!+#REF!</f>
        <v>#REF!</v>
      </c>
    </row>
    <row r="30" spans="2:8" hidden="1" x14ac:dyDescent="0.25">
      <c r="B30" s="100"/>
      <c r="C30" s="100"/>
      <c r="D30" s="100"/>
      <c r="E30" s="101"/>
      <c r="F30" s="102">
        <v>0</v>
      </c>
      <c r="G30" s="102">
        <v>0</v>
      </c>
      <c r="H30" s="103" t="e">
        <f>+#REF!+#REF!</f>
        <v>#REF!</v>
      </c>
    </row>
    <row r="31" spans="2:8" hidden="1" x14ac:dyDescent="0.25">
      <c r="B31" s="100"/>
      <c r="C31" s="100"/>
      <c r="D31" s="100"/>
      <c r="E31" s="101"/>
      <c r="F31" s="102">
        <v>0</v>
      </c>
      <c r="G31" s="102">
        <v>0</v>
      </c>
      <c r="H31" s="103" t="e">
        <f>+#REF!+#REF!</f>
        <v>#REF!</v>
      </c>
    </row>
    <row r="32" spans="2:8" hidden="1" x14ac:dyDescent="0.25">
      <c r="B32" s="100"/>
      <c r="C32" s="100"/>
      <c r="D32" s="100"/>
      <c r="E32" s="101"/>
      <c r="F32" s="102">
        <v>0</v>
      </c>
      <c r="G32" s="102">
        <v>0</v>
      </c>
      <c r="H32" s="103" t="e">
        <f>+#REF!+#REF!</f>
        <v>#REF!</v>
      </c>
    </row>
    <row r="33" spans="2:8" hidden="1" x14ac:dyDescent="0.25">
      <c r="B33" s="100"/>
      <c r="C33" s="100"/>
      <c r="D33" s="100"/>
      <c r="E33" s="101"/>
      <c r="F33" s="102">
        <v>0</v>
      </c>
      <c r="G33" s="102">
        <v>0</v>
      </c>
      <c r="H33" s="103" t="e">
        <f>+#REF!+#REF!</f>
        <v>#REF!</v>
      </c>
    </row>
    <row r="34" spans="2:8" x14ac:dyDescent="0.25">
      <c r="F34" s="104"/>
      <c r="G34" s="104"/>
      <c r="H34" s="105"/>
    </row>
    <row r="35" spans="2:8" x14ac:dyDescent="0.25">
      <c r="E35" s="106"/>
      <c r="F35" s="107"/>
      <c r="G35" s="108" t="s">
        <v>78</v>
      </c>
      <c r="H35" s="103">
        <f>SUM(H12:H22)</f>
        <v>24150</v>
      </c>
    </row>
    <row r="36" spans="2:8" x14ac:dyDescent="0.25">
      <c r="F36" s="104"/>
      <c r="G36" s="104"/>
      <c r="H36" s="105"/>
    </row>
    <row r="37" spans="2:8" x14ac:dyDescent="0.25">
      <c r="F37" s="104"/>
      <c r="G37" s="104"/>
      <c r="H37" s="105"/>
    </row>
    <row r="38" spans="2:8" ht="15.75" x14ac:dyDescent="0.25">
      <c r="G38" s="109"/>
    </row>
  </sheetData>
  <mergeCells count="4">
    <mergeCell ref="B11:H11"/>
    <mergeCell ref="B5:H5"/>
    <mergeCell ref="B2:H2"/>
    <mergeCell ref="B3:H3"/>
  </mergeCells>
  <pageMargins left="0.39370078740157483" right="0.39370078740157483" top="0.74803149606299213" bottom="0.74803149606299213" header="0.31496062992125984" footer="0.31496062992125984"/>
  <pageSetup paperSize="9" scale="96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122FE-C96C-4CE9-9B7E-92F3F46CF27A}">
  <sheetPr>
    <tabColor theme="9" tint="0.39997558519241921"/>
    <pageSetUpPr fitToPage="1"/>
  </sheetPr>
  <dimension ref="A1:H29"/>
  <sheetViews>
    <sheetView topLeftCell="A3" workbookViewId="0">
      <selection activeCell="B12" sqref="B12"/>
    </sheetView>
  </sheetViews>
  <sheetFormatPr defaultRowHeight="15" x14ac:dyDescent="0.25"/>
  <cols>
    <col min="2" max="2" width="34.28515625" customWidth="1"/>
    <col min="3" max="3" width="31.140625" customWidth="1"/>
    <col min="4" max="4" width="22" customWidth="1"/>
    <col min="5" max="6" width="10" customWidth="1"/>
    <col min="7" max="7" width="10.85546875" customWidth="1"/>
    <col min="8" max="8" width="1.140625" customWidth="1"/>
    <col min="9" max="9" width="29.85546875" customWidth="1"/>
  </cols>
  <sheetData>
    <row r="1" spans="1:8" ht="15.75" thickBot="1" x14ac:dyDescent="0.3"/>
    <row r="2" spans="1:8" ht="26.25" customHeight="1" thickBot="1" x14ac:dyDescent="0.3">
      <c r="A2" s="1"/>
      <c r="B2" s="231" t="s">
        <v>114</v>
      </c>
      <c r="C2" s="232"/>
      <c r="D2" s="232"/>
      <c r="E2" s="232"/>
      <c r="F2" s="232"/>
      <c r="G2" s="232"/>
      <c r="H2" s="233"/>
    </row>
    <row r="3" spans="1:8" ht="39.75" customHeight="1" thickBot="1" x14ac:dyDescent="0.3">
      <c r="A3" s="1"/>
      <c r="B3" s="240" t="s">
        <v>125</v>
      </c>
      <c r="C3" s="241"/>
      <c r="D3" s="241"/>
      <c r="E3" s="241"/>
      <c r="F3" s="241"/>
      <c r="G3" s="241"/>
      <c r="H3" s="242"/>
    </row>
    <row r="4" spans="1:8" ht="15.75" thickBot="1" x14ac:dyDescent="0.3"/>
    <row r="5" spans="1:8" s="91" customFormat="1" ht="24.6" customHeight="1" thickBot="1" x14ac:dyDescent="0.35">
      <c r="B5" s="252" t="s">
        <v>19</v>
      </c>
      <c r="C5" s="253"/>
      <c r="D5" s="253"/>
      <c r="E5" s="253"/>
      <c r="F5" s="253"/>
      <c r="G5" s="254"/>
    </row>
    <row r="6" spans="1:8" ht="9" customHeight="1" x14ac:dyDescent="0.3">
      <c r="B6" s="92"/>
      <c r="C6" s="93"/>
      <c r="D6" s="93"/>
      <c r="E6" s="93"/>
      <c r="F6" s="93"/>
    </row>
    <row r="7" spans="1:8" s="91" customFormat="1" ht="18.75" x14ac:dyDescent="0.3">
      <c r="B7" s="164" t="s">
        <v>107</v>
      </c>
      <c r="C7" s="92"/>
      <c r="D7" s="92"/>
      <c r="E7" s="92"/>
      <c r="F7" s="92"/>
    </row>
    <row r="9" spans="1:8" ht="45" x14ac:dyDescent="0.25">
      <c r="B9" s="94" t="s">
        <v>79</v>
      </c>
      <c r="C9" s="94" t="s">
        <v>80</v>
      </c>
      <c r="D9" s="110" t="s">
        <v>81</v>
      </c>
      <c r="E9" s="95" t="s">
        <v>82</v>
      </c>
      <c r="F9" s="95" t="s">
        <v>83</v>
      </c>
      <c r="G9" s="96" t="s">
        <v>84</v>
      </c>
    </row>
    <row r="10" spans="1:8" x14ac:dyDescent="0.25">
      <c r="B10" s="97" t="s">
        <v>65</v>
      </c>
      <c r="C10" s="97" t="s">
        <v>66</v>
      </c>
      <c r="D10" s="97" t="s">
        <v>67</v>
      </c>
      <c r="E10" s="98" t="s">
        <v>68</v>
      </c>
      <c r="F10" s="98" t="s">
        <v>69</v>
      </c>
      <c r="G10" s="99" t="s">
        <v>85</v>
      </c>
    </row>
    <row r="11" spans="1:8" x14ac:dyDescent="0.25">
      <c r="B11" s="249" t="s">
        <v>60</v>
      </c>
      <c r="C11" s="250"/>
      <c r="D11" s="250"/>
      <c r="E11" s="250"/>
      <c r="F11" s="250"/>
      <c r="G11" s="251"/>
    </row>
    <row r="12" spans="1:8" x14ac:dyDescent="0.25">
      <c r="B12" s="100" t="s">
        <v>86</v>
      </c>
      <c r="C12" s="100" t="s">
        <v>87</v>
      </c>
      <c r="D12" s="100" t="s">
        <v>88</v>
      </c>
      <c r="E12" s="102">
        <v>4</v>
      </c>
      <c r="F12" s="102">
        <v>12000</v>
      </c>
      <c r="G12" s="103">
        <f t="shared" ref="G12:G16" si="0">+F12*E12</f>
        <v>48000</v>
      </c>
    </row>
    <row r="13" spans="1:8" x14ac:dyDescent="0.25">
      <c r="B13" s="100" t="s">
        <v>86</v>
      </c>
      <c r="C13" s="100" t="s">
        <v>86</v>
      </c>
      <c r="D13" s="100" t="s">
        <v>88</v>
      </c>
      <c r="E13" s="102">
        <v>4</v>
      </c>
      <c r="F13" s="102">
        <v>10000</v>
      </c>
      <c r="G13" s="103">
        <f t="shared" si="0"/>
        <v>40000</v>
      </c>
    </row>
    <row r="14" spans="1:8" x14ac:dyDescent="0.25">
      <c r="B14" s="100"/>
      <c r="C14" s="100"/>
      <c r="D14" s="100"/>
      <c r="E14" s="102">
        <v>0</v>
      </c>
      <c r="F14" s="102">
        <v>0</v>
      </c>
      <c r="G14" s="103">
        <f t="shared" si="0"/>
        <v>0</v>
      </c>
    </row>
    <row r="15" spans="1:8" x14ac:dyDescent="0.25">
      <c r="B15" s="100"/>
      <c r="C15" s="100"/>
      <c r="D15" s="100"/>
      <c r="E15" s="102">
        <v>0</v>
      </c>
      <c r="F15" s="102">
        <v>0</v>
      </c>
      <c r="G15" s="103">
        <f t="shared" si="0"/>
        <v>0</v>
      </c>
    </row>
    <row r="16" spans="1:8" x14ac:dyDescent="0.25">
      <c r="B16" s="100"/>
      <c r="C16" s="100"/>
      <c r="D16" s="100"/>
      <c r="E16" s="102">
        <v>0</v>
      </c>
      <c r="F16" s="102">
        <v>0</v>
      </c>
      <c r="G16" s="103">
        <f t="shared" si="0"/>
        <v>0</v>
      </c>
    </row>
    <row r="17" spans="2:7" ht="5.25" customHeight="1" x14ac:dyDescent="0.25">
      <c r="E17" s="104"/>
      <c r="F17" s="104"/>
      <c r="G17" s="105"/>
    </row>
    <row r="18" spans="2:7" x14ac:dyDescent="0.25">
      <c r="D18" s="106"/>
      <c r="E18" s="107"/>
      <c r="F18" s="111" t="s">
        <v>25</v>
      </c>
      <c r="G18" s="103">
        <f>SUM(G12:G16)</f>
        <v>88000</v>
      </c>
    </row>
    <row r="19" spans="2:7" x14ac:dyDescent="0.25">
      <c r="E19" s="104"/>
      <c r="F19" s="104"/>
      <c r="G19" s="105"/>
    </row>
    <row r="20" spans="2:7" x14ac:dyDescent="0.25">
      <c r="B20" s="249" t="s">
        <v>60</v>
      </c>
      <c r="C20" s="250"/>
      <c r="D20" s="250"/>
      <c r="E20" s="250"/>
      <c r="F20" s="250"/>
      <c r="G20" s="251"/>
    </row>
    <row r="21" spans="2:7" x14ac:dyDescent="0.25">
      <c r="B21" s="100" t="s">
        <v>86</v>
      </c>
      <c r="C21" s="100" t="s">
        <v>87</v>
      </c>
      <c r="D21" s="100" t="s">
        <v>88</v>
      </c>
      <c r="E21" s="102">
        <v>4</v>
      </c>
      <c r="F21" s="102">
        <v>12000</v>
      </c>
      <c r="G21" s="103">
        <f t="shared" ref="G21:G25" si="1">+F21*E21</f>
        <v>48000</v>
      </c>
    </row>
    <row r="22" spans="2:7" x14ac:dyDescent="0.25">
      <c r="B22" s="100" t="s">
        <v>86</v>
      </c>
      <c r="C22" s="100" t="s">
        <v>86</v>
      </c>
      <c r="D22" s="100" t="s">
        <v>88</v>
      </c>
      <c r="E22" s="102">
        <v>4</v>
      </c>
      <c r="F22" s="102">
        <v>10000</v>
      </c>
      <c r="G22" s="103">
        <f t="shared" si="1"/>
        <v>40000</v>
      </c>
    </row>
    <row r="23" spans="2:7" x14ac:dyDescent="0.25">
      <c r="B23" s="100"/>
      <c r="C23" s="100"/>
      <c r="D23" s="100"/>
      <c r="E23" s="102">
        <v>0</v>
      </c>
      <c r="F23" s="102">
        <v>0</v>
      </c>
      <c r="G23" s="103">
        <f t="shared" si="1"/>
        <v>0</v>
      </c>
    </row>
    <row r="24" spans="2:7" x14ac:dyDescent="0.25">
      <c r="B24" s="100"/>
      <c r="C24" s="100"/>
      <c r="D24" s="100"/>
      <c r="E24" s="102">
        <v>0</v>
      </c>
      <c r="F24" s="102">
        <v>0</v>
      </c>
      <c r="G24" s="103">
        <f t="shared" si="1"/>
        <v>0</v>
      </c>
    </row>
    <row r="25" spans="2:7" x14ac:dyDescent="0.25">
      <c r="B25" s="100"/>
      <c r="C25" s="100"/>
      <c r="D25" s="100"/>
      <c r="E25" s="102">
        <v>0</v>
      </c>
      <c r="F25" s="102">
        <v>0</v>
      </c>
      <c r="G25" s="103">
        <f t="shared" si="1"/>
        <v>0</v>
      </c>
    </row>
    <row r="26" spans="2:7" ht="5.25" customHeight="1" x14ac:dyDescent="0.25">
      <c r="E26" s="104"/>
      <c r="F26" s="104"/>
      <c r="G26" s="105"/>
    </row>
    <row r="27" spans="2:7" x14ac:dyDescent="0.25">
      <c r="B27" s="255" t="s">
        <v>89</v>
      </c>
      <c r="C27" s="255"/>
      <c r="D27" s="106"/>
      <c r="E27" s="107"/>
      <c r="F27" s="111" t="s">
        <v>25</v>
      </c>
      <c r="G27" s="103">
        <f>SUM(G21:G25)</f>
        <v>88000</v>
      </c>
    </row>
    <row r="28" spans="2:7" x14ac:dyDescent="0.25">
      <c r="B28" s="255"/>
      <c r="C28" s="255"/>
    </row>
    <row r="29" spans="2:7" x14ac:dyDescent="0.25">
      <c r="B29" s="255"/>
      <c r="C29" s="255"/>
      <c r="D29" s="112"/>
      <c r="E29" s="113"/>
      <c r="F29" s="111" t="s">
        <v>90</v>
      </c>
      <c r="G29" s="114">
        <f>+G27+G18</f>
        <v>176000</v>
      </c>
    </row>
  </sheetData>
  <mergeCells count="6">
    <mergeCell ref="B11:G11"/>
    <mergeCell ref="B20:G20"/>
    <mergeCell ref="B27:C29"/>
    <mergeCell ref="B5:G5"/>
    <mergeCell ref="B2:H2"/>
    <mergeCell ref="B3:H3"/>
  </mergeCells>
  <pageMargins left="0.39370078740157483" right="0.39370078740157483" top="0.74803149606299213" bottom="0.74803149606299213" header="0.31496062992125984" footer="0.31496062992125984"/>
  <pageSetup paperSize="9" fitToHeight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71FA5-2C7E-452A-AB55-C39145472041}">
  <sheetPr>
    <tabColor theme="9" tint="0.39997558519241921"/>
    <pageSetUpPr fitToPage="1"/>
  </sheetPr>
  <dimension ref="A1:K28"/>
  <sheetViews>
    <sheetView workbookViewId="0">
      <selection activeCell="B11" sqref="B11"/>
    </sheetView>
  </sheetViews>
  <sheetFormatPr defaultRowHeight="15" x14ac:dyDescent="0.25"/>
  <cols>
    <col min="2" max="2" width="31.5703125" customWidth="1"/>
    <col min="3" max="3" width="56.140625" customWidth="1"/>
    <col min="4" max="4" width="23.42578125" customWidth="1"/>
    <col min="5" max="6" width="10.140625" customWidth="1"/>
    <col min="7" max="7" width="12.7109375" customWidth="1"/>
    <col min="8" max="8" width="10.140625" customWidth="1"/>
    <col min="9" max="9" width="12.7109375" customWidth="1"/>
    <col min="10" max="10" width="1.140625" customWidth="1"/>
    <col min="11" max="11" width="29.85546875" customWidth="1"/>
  </cols>
  <sheetData>
    <row r="1" spans="1:11" ht="15.75" thickBot="1" x14ac:dyDescent="0.3"/>
    <row r="2" spans="1:11" ht="26.25" customHeight="1" thickBot="1" x14ac:dyDescent="0.3">
      <c r="A2" s="1"/>
      <c r="B2" s="231" t="s">
        <v>113</v>
      </c>
      <c r="C2" s="232"/>
      <c r="D2" s="232"/>
      <c r="E2" s="232"/>
      <c r="F2" s="232"/>
      <c r="G2" s="232"/>
      <c r="H2" s="232"/>
      <c r="I2" s="233"/>
    </row>
    <row r="3" spans="1:11" ht="39.75" customHeight="1" thickBot="1" x14ac:dyDescent="0.3">
      <c r="A3" s="1"/>
      <c r="B3" s="240" t="s">
        <v>125</v>
      </c>
      <c r="C3" s="241"/>
      <c r="D3" s="241"/>
      <c r="E3" s="241"/>
      <c r="F3" s="241"/>
      <c r="G3" s="241"/>
      <c r="H3" s="241"/>
      <c r="I3" s="242"/>
    </row>
    <row r="4" spans="1:11" ht="15.75" thickBot="1" x14ac:dyDescent="0.3"/>
    <row r="5" spans="1:11" s="91" customFormat="1" ht="24.6" customHeight="1" thickBot="1" x14ac:dyDescent="0.35">
      <c r="B5" s="252" t="s">
        <v>19</v>
      </c>
      <c r="C5" s="253"/>
      <c r="D5" s="253"/>
      <c r="E5" s="253"/>
      <c r="F5" s="253"/>
      <c r="G5" s="253"/>
      <c r="H5" s="253"/>
      <c r="I5" s="254"/>
    </row>
    <row r="6" spans="1:11" ht="9" customHeight="1" x14ac:dyDescent="0.3">
      <c r="B6" s="92"/>
      <c r="C6" s="92"/>
      <c r="D6" s="93"/>
      <c r="E6" s="93"/>
      <c r="F6" s="93"/>
      <c r="G6" s="93"/>
      <c r="H6" s="93"/>
    </row>
    <row r="7" spans="1:11" s="91" customFormat="1" ht="18.75" x14ac:dyDescent="0.3">
      <c r="B7" s="164" t="s">
        <v>142</v>
      </c>
      <c r="C7" s="164"/>
      <c r="D7" s="92"/>
      <c r="E7" s="92"/>
      <c r="F7" s="92"/>
      <c r="G7" s="92"/>
      <c r="H7" s="92"/>
    </row>
    <row r="9" spans="1:11" ht="50.25" customHeight="1" x14ac:dyDescent="0.25">
      <c r="B9" s="94" t="s">
        <v>123</v>
      </c>
      <c r="C9" s="110" t="s">
        <v>126</v>
      </c>
      <c r="D9" s="110" t="s">
        <v>91</v>
      </c>
      <c r="E9" s="95" t="s">
        <v>118</v>
      </c>
      <c r="F9" s="95" t="s">
        <v>120</v>
      </c>
      <c r="G9" s="95" t="s">
        <v>139</v>
      </c>
      <c r="H9" s="96" t="s">
        <v>121</v>
      </c>
      <c r="I9" s="95" t="s">
        <v>141</v>
      </c>
    </row>
    <row r="10" spans="1:11" x14ac:dyDescent="0.25">
      <c r="B10" s="97" t="s">
        <v>65</v>
      </c>
      <c r="C10" s="97" t="s">
        <v>66</v>
      </c>
      <c r="D10" s="97" t="s">
        <v>67</v>
      </c>
      <c r="E10" s="98" t="s">
        <v>68</v>
      </c>
      <c r="F10" s="98" t="s">
        <v>69</v>
      </c>
      <c r="G10" s="98" t="s">
        <v>70</v>
      </c>
      <c r="H10" s="99" t="s">
        <v>122</v>
      </c>
      <c r="I10" s="98" t="s">
        <v>92</v>
      </c>
    </row>
    <row r="11" spans="1:11" x14ac:dyDescent="0.25">
      <c r="B11" s="170" t="s">
        <v>117</v>
      </c>
      <c r="C11" s="170" t="s">
        <v>135</v>
      </c>
      <c r="D11" s="170" t="s">
        <v>136</v>
      </c>
      <c r="E11" s="101" t="s">
        <v>119</v>
      </c>
      <c r="F11" s="172">
        <v>0.5</v>
      </c>
      <c r="G11" s="102">
        <v>50000</v>
      </c>
      <c r="H11" s="167">
        <f>+I11/G11</f>
        <v>0.48</v>
      </c>
      <c r="I11" s="169">
        <v>24000</v>
      </c>
      <c r="K11" t="s">
        <v>127</v>
      </c>
    </row>
    <row r="12" spans="1:11" x14ac:dyDescent="0.25">
      <c r="B12" s="170" t="s">
        <v>117</v>
      </c>
      <c r="C12" s="170" t="s">
        <v>135</v>
      </c>
      <c r="D12" s="170" t="s">
        <v>136</v>
      </c>
      <c r="E12" s="101" t="s">
        <v>119</v>
      </c>
      <c r="F12" s="172">
        <v>0.5</v>
      </c>
      <c r="G12" s="102">
        <v>75000</v>
      </c>
      <c r="H12" s="167">
        <f>+I12/G12</f>
        <v>0.42666666666666669</v>
      </c>
      <c r="I12" s="169">
        <v>32000</v>
      </c>
      <c r="K12" t="s">
        <v>134</v>
      </c>
    </row>
    <row r="13" spans="1:11" x14ac:dyDescent="0.25">
      <c r="B13" s="170"/>
      <c r="C13" s="170"/>
      <c r="D13" s="170"/>
      <c r="E13" s="101"/>
      <c r="F13" s="172">
        <v>0</v>
      </c>
      <c r="G13" s="102">
        <v>0</v>
      </c>
      <c r="H13" s="167">
        <v>0</v>
      </c>
      <c r="I13" s="169">
        <v>0</v>
      </c>
      <c r="K13" t="s">
        <v>133</v>
      </c>
    </row>
    <row r="14" spans="1:11" x14ac:dyDescent="0.25">
      <c r="B14" s="170"/>
      <c r="C14" s="170"/>
      <c r="D14" s="170"/>
      <c r="E14" s="101"/>
      <c r="F14" s="172">
        <v>0</v>
      </c>
      <c r="G14" s="102">
        <v>0</v>
      </c>
      <c r="H14" s="167">
        <v>0</v>
      </c>
      <c r="I14" s="169">
        <v>0</v>
      </c>
      <c r="K14" t="s">
        <v>130</v>
      </c>
    </row>
    <row r="15" spans="1:11" x14ac:dyDescent="0.25">
      <c r="B15" s="170"/>
      <c r="C15" s="170"/>
      <c r="D15" s="170"/>
      <c r="E15" s="101"/>
      <c r="F15" s="172">
        <v>0</v>
      </c>
      <c r="G15" s="102">
        <v>0</v>
      </c>
      <c r="H15" s="167">
        <v>0</v>
      </c>
      <c r="I15" s="169">
        <v>0</v>
      </c>
      <c r="K15" t="s">
        <v>131</v>
      </c>
    </row>
    <row r="16" spans="1:11" x14ac:dyDescent="0.25">
      <c r="B16" s="170"/>
      <c r="C16" s="170"/>
      <c r="D16" s="170"/>
      <c r="E16" s="101"/>
      <c r="F16" s="172">
        <v>0</v>
      </c>
      <c r="G16" s="102">
        <v>0</v>
      </c>
      <c r="H16" s="167">
        <v>0</v>
      </c>
      <c r="I16" s="169">
        <v>0</v>
      </c>
      <c r="K16" t="s">
        <v>140</v>
      </c>
    </row>
    <row r="17" spans="2:11" ht="14.65" customHeight="1" x14ac:dyDescent="0.25">
      <c r="B17" s="170"/>
      <c r="C17" s="170"/>
      <c r="D17" s="170"/>
      <c r="E17" s="101"/>
      <c r="F17" s="172">
        <v>0</v>
      </c>
      <c r="G17" s="102">
        <v>0</v>
      </c>
      <c r="H17" s="167">
        <v>0</v>
      </c>
      <c r="I17" s="169">
        <v>0</v>
      </c>
      <c r="K17" t="s">
        <v>128</v>
      </c>
    </row>
    <row r="18" spans="2:11" x14ac:dyDescent="0.25">
      <c r="B18" s="170"/>
      <c r="C18" s="170"/>
      <c r="D18" s="170"/>
      <c r="E18" s="101"/>
      <c r="F18" s="172">
        <v>0</v>
      </c>
      <c r="G18" s="102">
        <v>0</v>
      </c>
      <c r="H18" s="167">
        <v>0</v>
      </c>
      <c r="I18" s="169">
        <v>0</v>
      </c>
      <c r="K18" t="s">
        <v>129</v>
      </c>
    </row>
    <row r="19" spans="2:11" x14ac:dyDescent="0.25">
      <c r="B19" s="170"/>
      <c r="C19" s="170"/>
      <c r="D19" s="170"/>
      <c r="E19" s="101"/>
      <c r="F19" s="172">
        <v>0</v>
      </c>
      <c r="G19" s="102">
        <v>0</v>
      </c>
      <c r="H19" s="167">
        <v>0</v>
      </c>
      <c r="I19" s="169">
        <v>0</v>
      </c>
    </row>
    <row r="20" spans="2:11" x14ac:dyDescent="0.25">
      <c r="B20" s="170"/>
      <c r="C20" s="170"/>
      <c r="D20" s="170"/>
      <c r="E20" s="101"/>
      <c r="F20" s="172">
        <v>0</v>
      </c>
      <c r="G20" s="102">
        <v>0</v>
      </c>
      <c r="H20" s="167">
        <v>0</v>
      </c>
      <c r="I20" s="169">
        <v>0</v>
      </c>
    </row>
    <row r="21" spans="2:11" x14ac:dyDescent="0.25">
      <c r="B21" s="170"/>
      <c r="C21" s="170"/>
      <c r="D21" s="170"/>
      <c r="E21" s="101"/>
      <c r="F21" s="172">
        <v>0</v>
      </c>
      <c r="G21" s="102">
        <v>0</v>
      </c>
      <c r="H21" s="167">
        <v>0</v>
      </c>
      <c r="I21" s="169">
        <v>0</v>
      </c>
    </row>
    <row r="22" spans="2:11" x14ac:dyDescent="0.25">
      <c r="B22" s="170"/>
      <c r="C22" s="170"/>
      <c r="D22" s="170"/>
      <c r="E22" s="101"/>
      <c r="F22" s="172">
        <v>0</v>
      </c>
      <c r="G22" s="102">
        <v>0</v>
      </c>
      <c r="H22" s="167">
        <v>0</v>
      </c>
      <c r="I22" s="169">
        <v>0</v>
      </c>
    </row>
    <row r="23" spans="2:11" x14ac:dyDescent="0.25">
      <c r="B23" s="170"/>
      <c r="C23" s="170"/>
      <c r="D23" s="170"/>
      <c r="E23" s="101"/>
      <c r="F23" s="172">
        <v>0</v>
      </c>
      <c r="G23" s="102">
        <v>0</v>
      </c>
      <c r="H23" s="167">
        <v>0</v>
      </c>
      <c r="I23" s="169">
        <v>0</v>
      </c>
    </row>
    <row r="24" spans="2:11" x14ac:dyDescent="0.25">
      <c r="F24" s="104"/>
      <c r="G24" s="104"/>
      <c r="H24" s="168"/>
      <c r="I24" s="105"/>
    </row>
    <row r="25" spans="2:11" x14ac:dyDescent="0.25">
      <c r="B25" s="171" t="s">
        <v>138</v>
      </c>
      <c r="C25" s="171"/>
      <c r="E25" s="115"/>
      <c r="F25" s="116" t="s">
        <v>124</v>
      </c>
      <c r="G25" s="103">
        <f>SUM(G11:G24)</f>
        <v>125000</v>
      </c>
      <c r="H25" s="166">
        <f>+I25/G25</f>
        <v>0.44800000000000001</v>
      </c>
      <c r="I25" s="114">
        <f>SUM(I11:I23)</f>
        <v>56000</v>
      </c>
      <c r="K25" t="s">
        <v>132</v>
      </c>
    </row>
    <row r="26" spans="2:11" x14ac:dyDescent="0.25">
      <c r="F26" s="104"/>
      <c r="G26" s="104"/>
      <c r="H26" s="104"/>
      <c r="I26" s="105"/>
    </row>
    <row r="27" spans="2:11" x14ac:dyDescent="0.25">
      <c r="F27" s="104"/>
      <c r="G27" s="104"/>
      <c r="H27" s="104"/>
      <c r="I27" s="105"/>
    </row>
    <row r="28" spans="2:11" ht="15.75" x14ac:dyDescent="0.25">
      <c r="G28" s="109"/>
      <c r="H28" s="109"/>
    </row>
  </sheetData>
  <mergeCells count="3">
    <mergeCell ref="B5:I5"/>
    <mergeCell ref="B2:I2"/>
    <mergeCell ref="B3:I3"/>
  </mergeCells>
  <pageMargins left="0.39370078740157483" right="0.39370078740157483" top="0.74803149606299213" bottom="0.74803149606299213" header="0.31496062992125984" footer="0.31496062992125984"/>
  <pageSetup paperSize="9" scale="83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d73da-a975-433a-b764-a1c7bfc9cab1">
      <Terms xmlns="http://schemas.microsoft.com/office/infopath/2007/PartnerControls"/>
    </lcf76f155ced4ddcb4097134ff3c332f>
    <TaxCatchAll xmlns="33c9097f-5cb9-42bd-aa84-4b9b8a9784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ACBF008A80C841957FACAD3A98FBAC" ma:contentTypeVersion="18" ma:contentTypeDescription="Skapa ett nytt dokument." ma:contentTypeScope="" ma:versionID="7f0123f9e3d140b03777e7ef0ba074ca">
  <xsd:schema xmlns:xsd="http://www.w3.org/2001/XMLSchema" xmlns:xs="http://www.w3.org/2001/XMLSchema" xmlns:p="http://schemas.microsoft.com/office/2006/metadata/properties" xmlns:ns2="088d73da-a975-433a-b764-a1c7bfc9cab1" xmlns:ns3="33c9097f-5cb9-42bd-aa84-4b9b8a978479" targetNamespace="http://schemas.microsoft.com/office/2006/metadata/properties" ma:root="true" ma:fieldsID="8fb6053d4cd0da733e36e343b0fe05cd" ns2:_="" ns3:_="">
    <xsd:import namespace="088d73da-a975-433a-b764-a1c7bfc9cab1"/>
    <xsd:import namespace="33c9097f-5cb9-42bd-aa84-4b9b8a978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d73da-a975-433a-b764-a1c7bfc9ca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5c2a8760-be9e-4361-a0c4-951b6e4f1c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9097f-5cb9-42bd-aa84-4b9b8a978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51efc05-c6fb-4e9c-bf0b-fd2f52e1f200}" ma:internalName="TaxCatchAll" ma:showField="CatchAllData" ma:web="33c9097f-5cb9-42bd-aa84-4b9b8a9784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1EF25-DF5B-4701-957F-8582EDEB44BF}">
  <ds:schemaRefs>
    <ds:schemaRef ds:uri="http://purl.org/dc/terms/"/>
    <ds:schemaRef ds:uri="http://purl.org/dc/dcmitype/"/>
    <ds:schemaRef ds:uri="088d73da-a975-433a-b764-a1c7bfc9cab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3c9097f-5cb9-42bd-aa84-4b9b8a97847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F6F85F-0A30-4FC2-AAF5-F4D8EA97CB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DF9824-D5C3-447A-A9B2-2E80555838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DMFA Contribution</vt:lpstr>
      <vt:lpstr>Own Contribution</vt:lpstr>
      <vt:lpstr>FULL Project</vt:lpstr>
      <vt:lpstr>DMFA Staff Inputs</vt:lpstr>
      <vt:lpstr>DMFA Project Support Costs</vt:lpstr>
      <vt:lpstr>DMFA Commercial Partners</vt:lpstr>
      <vt:lpstr>'DMFA Commercial Partners'!Print_Area</vt:lpstr>
      <vt:lpstr>'DMFA Contribution'!Print_Area</vt:lpstr>
      <vt:lpstr>'DMFA Project Support Costs'!Print_Area</vt:lpstr>
      <vt:lpstr>'DMFA Staff Inputs'!Print_Area</vt:lpstr>
      <vt:lpstr>'FULL Project'!Print_Area</vt:lpstr>
      <vt:lpstr>'Own Contribution'!Print_Area</vt:lpstr>
      <vt:lpstr>'FULL Project'!Tekst95</vt:lpstr>
      <vt:lpstr>'FULL Project'!Tekst97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2024-01-24T12:26:25Z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0x0101000BACBF008A80C841957FACAD3A98FBAC</vt:lpwstr>
  </property>
</Properties>
</file>