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filterPrivacy="1"/>
  <xr:revisionPtr revIDLastSave="0" documentId="13_ncr:1_{DBF31983-5326-47DD-996B-38EFD31631D1}" xr6:coauthVersionLast="47" xr6:coauthVersionMax="47" xr10:uidLastSave="{00000000-0000-0000-0000-000000000000}"/>
  <bookViews>
    <workbookView xWindow="2340" yWindow="600" windowWidth="25665" windowHeight="15600" tabRatio="859" activeTab="2" xr2:uid="{00000000-000D-0000-FFFF-FFFF00000000}"/>
  </bookViews>
  <sheets>
    <sheet name="DMFA Contribution" sheetId="8" r:id="rId1"/>
    <sheet name="Own Contribution" sheetId="7" r:id="rId2"/>
    <sheet name="DGBP Budget" sheetId="4" r:id="rId3"/>
    <sheet name="DMFA Staff Inputs" sheetId="5" r:id="rId4"/>
    <sheet name="DMFA External Consultancies" sheetId="9" r:id="rId5"/>
    <sheet name="DMFA Commercial Partners" sheetId="6" r:id="rId6"/>
  </sheets>
  <definedNames>
    <definedName name="_ftn1" localSheetId="2">'DGBP Budget'!#REF!</definedName>
    <definedName name="_ftn1" localSheetId="0">'DMFA Contribution'!#REF!</definedName>
    <definedName name="_ftn1" localSheetId="1">'Own Contribution'!#REF!</definedName>
    <definedName name="_ftnref1" localSheetId="2">'DGBP Budget'!#REF!</definedName>
    <definedName name="_ftnref1" localSheetId="0">'DMFA Contribution'!#REF!</definedName>
    <definedName name="_ftnref1" localSheetId="1">'Own Contribution'!#REF!</definedName>
    <definedName name="_xlnm.Print_Area" localSheetId="2">'DGBP Budget'!$B$9:$L$90</definedName>
    <definedName name="_xlnm.Print_Area" localSheetId="5">'DMFA Commercial Partners'!$B$3:$I$25</definedName>
    <definedName name="_xlnm.Print_Area" localSheetId="0">'DMFA Contribution'!$B$9:$E$66</definedName>
    <definedName name="_xlnm.Print_Area" localSheetId="4">'DMFA External Consultancies'!$B$7:$H$39</definedName>
    <definedName name="_xlnm.Print_Area" localSheetId="3">'DMFA Staff Inputs'!$B$7:$H$39</definedName>
    <definedName name="_xlnm.Print_Area" localSheetId="1">'Own Contribution'!$B$9:$G$66</definedName>
    <definedName name="Tekst94" localSheetId="2">'DGBP Budget'!#REF!</definedName>
    <definedName name="Tekst94" localSheetId="0">'DMFA Contribution'!#REF!</definedName>
    <definedName name="Tekst94" localSheetId="1">'Own Contribution'!#REF!</definedName>
    <definedName name="Tekst95" localSheetId="2">'DGBP Budget'!#REF!</definedName>
    <definedName name="Tekst95" localSheetId="0">'DMFA Contribution'!#REF!</definedName>
    <definedName name="Tekst95" localSheetId="1">'Own Contribution'!#REF!</definedName>
    <definedName name="Tekst96" localSheetId="2">'DGBP Budget'!#REF!</definedName>
    <definedName name="Tekst96" localSheetId="0">'DMFA Contribution'!#REF!</definedName>
    <definedName name="Tekst96" localSheetId="1">'Own Contribution'!#REF!</definedName>
    <definedName name="Tekst97" localSheetId="2">'DGBP Budget'!$K$78</definedName>
    <definedName name="Tekst97" localSheetId="0">'DMFA Contribution'!#REF!</definedName>
    <definedName name="Tekst97" localSheetId="1">'Own Contribution'!#REF!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5" i="6" l="1"/>
  <c r="H25" i="6"/>
  <c r="G25" i="6"/>
  <c r="H12" i="6"/>
  <c r="H11" i="6"/>
  <c r="H37" i="9"/>
  <c r="H36" i="9"/>
  <c r="H35" i="9"/>
  <c r="H34" i="9"/>
  <c r="H33" i="9"/>
  <c r="H32" i="9"/>
  <c r="H31" i="9"/>
  <c r="H30" i="9"/>
  <c r="H29" i="9"/>
  <c r="H28" i="9"/>
  <c r="H26" i="9"/>
  <c r="H25" i="9"/>
  <c r="H24" i="9"/>
  <c r="H23" i="9"/>
  <c r="H22" i="9"/>
  <c r="H21" i="9"/>
  <c r="H20" i="9"/>
  <c r="H19" i="9"/>
  <c r="H18" i="9"/>
  <c r="H17" i="9"/>
  <c r="H16" i="9"/>
  <c r="B61" i="7"/>
  <c r="B55" i="7"/>
  <c r="B49" i="7"/>
  <c r="B43" i="7"/>
  <c r="B37" i="7"/>
  <c r="B31" i="7"/>
  <c r="B25" i="7"/>
  <c r="B19" i="7"/>
  <c r="B40" i="4"/>
  <c r="H72" i="4"/>
  <c r="G72" i="4"/>
  <c r="H66" i="4"/>
  <c r="I66" i="4" s="1"/>
  <c r="G66" i="4"/>
  <c r="F66" i="4"/>
  <c r="E66" i="4"/>
  <c r="D66" i="4"/>
  <c r="H60" i="4"/>
  <c r="I60" i="4" s="1"/>
  <c r="G60" i="4"/>
  <c r="F60" i="4"/>
  <c r="E60" i="4"/>
  <c r="D60" i="4"/>
  <c r="H54" i="4"/>
  <c r="I54" i="4" s="1"/>
  <c r="G54" i="4"/>
  <c r="F54" i="4"/>
  <c r="E54" i="4"/>
  <c r="D54" i="4"/>
  <c r="D53" i="4"/>
  <c r="C53" i="4" s="1"/>
  <c r="E53" i="4"/>
  <c r="F53" i="4"/>
  <c r="G53" i="4"/>
  <c r="H53" i="4"/>
  <c r="I53" i="4" s="1"/>
  <c r="J53" i="4" s="1"/>
  <c r="H48" i="4"/>
  <c r="G48" i="4"/>
  <c r="F48" i="4"/>
  <c r="E48" i="4"/>
  <c r="D48" i="4"/>
  <c r="H42" i="4"/>
  <c r="G42" i="4"/>
  <c r="F42" i="4"/>
  <c r="E42" i="4"/>
  <c r="C42" i="4" s="1"/>
  <c r="D42" i="4"/>
  <c r="H36" i="4"/>
  <c r="I36" i="4" s="1"/>
  <c r="G36" i="4"/>
  <c r="F36" i="4"/>
  <c r="E36" i="4"/>
  <c r="D36" i="4"/>
  <c r="H30" i="4"/>
  <c r="I30" i="4" s="1"/>
  <c r="G30" i="4"/>
  <c r="F30" i="4"/>
  <c r="E30" i="4"/>
  <c r="D30" i="4"/>
  <c r="H24" i="4"/>
  <c r="G24" i="4"/>
  <c r="F24" i="4"/>
  <c r="E24" i="4"/>
  <c r="D24" i="4"/>
  <c r="B64" i="4"/>
  <c r="B58" i="4"/>
  <c r="B52" i="4"/>
  <c r="B46" i="4"/>
  <c r="B34" i="4"/>
  <c r="B28" i="4"/>
  <c r="B22" i="4"/>
  <c r="C66" i="4" l="1"/>
  <c r="J66" i="4" s="1"/>
  <c r="C48" i="4"/>
  <c r="C36" i="4"/>
  <c r="J36" i="4" s="1"/>
  <c r="C30" i="4"/>
  <c r="J30" i="4" s="1"/>
  <c r="C24" i="4"/>
  <c r="H39" i="9"/>
  <c r="C60" i="4"/>
  <c r="J60" i="4" s="1"/>
  <c r="C54" i="4"/>
  <c r="J54" i="4" s="1"/>
  <c r="I42" i="4"/>
  <c r="J42" i="4" s="1"/>
  <c r="I48" i="4"/>
  <c r="I24" i="4"/>
  <c r="L81" i="4"/>
  <c r="J48" i="4" l="1"/>
  <c r="J24" i="4"/>
  <c r="H68" i="4"/>
  <c r="G68" i="4"/>
  <c r="H67" i="4"/>
  <c r="G67" i="4"/>
  <c r="H65" i="4"/>
  <c r="G65" i="4"/>
  <c r="H62" i="4"/>
  <c r="G62" i="4"/>
  <c r="H61" i="4"/>
  <c r="G61" i="4"/>
  <c r="H59" i="4"/>
  <c r="G59" i="4"/>
  <c r="H56" i="4"/>
  <c r="G56" i="4"/>
  <c r="H55" i="4"/>
  <c r="G55" i="4"/>
  <c r="H50" i="4"/>
  <c r="G50" i="4"/>
  <c r="H49" i="4"/>
  <c r="G49" i="4"/>
  <c r="H47" i="4"/>
  <c r="G47" i="4"/>
  <c r="H44" i="4"/>
  <c r="G44" i="4"/>
  <c r="H43" i="4"/>
  <c r="G43" i="4"/>
  <c r="H41" i="4"/>
  <c r="G41" i="4"/>
  <c r="H38" i="4"/>
  <c r="G38" i="4"/>
  <c r="H37" i="4"/>
  <c r="G37" i="4"/>
  <c r="H35" i="4"/>
  <c r="G35" i="4"/>
  <c r="H32" i="4"/>
  <c r="G32" i="4"/>
  <c r="H31" i="4"/>
  <c r="G31" i="4"/>
  <c r="H29" i="4"/>
  <c r="G29" i="4"/>
  <c r="H26" i="4"/>
  <c r="G26" i="4"/>
  <c r="H25" i="4"/>
  <c r="G25" i="4"/>
  <c r="H23" i="4"/>
  <c r="G23" i="4"/>
  <c r="H18" i="4"/>
  <c r="H17" i="4"/>
  <c r="F68" i="4"/>
  <c r="E68" i="4"/>
  <c r="D68" i="4"/>
  <c r="F67" i="4"/>
  <c r="E67" i="4"/>
  <c r="D67" i="4"/>
  <c r="F65" i="4"/>
  <c r="E65" i="4"/>
  <c r="D65" i="4"/>
  <c r="F62" i="4"/>
  <c r="E62" i="4"/>
  <c r="D62" i="4"/>
  <c r="F61" i="4"/>
  <c r="E61" i="4"/>
  <c r="D61" i="4"/>
  <c r="F59" i="4"/>
  <c r="E59" i="4"/>
  <c r="D59" i="4"/>
  <c r="F56" i="4"/>
  <c r="E56" i="4"/>
  <c r="D56" i="4"/>
  <c r="F55" i="4"/>
  <c r="E55" i="4"/>
  <c r="D55" i="4"/>
  <c r="F50" i="4"/>
  <c r="E50" i="4"/>
  <c r="D50" i="4"/>
  <c r="F49" i="4"/>
  <c r="E49" i="4"/>
  <c r="D49" i="4"/>
  <c r="F47" i="4"/>
  <c r="E47" i="4"/>
  <c r="D47" i="4"/>
  <c r="F44" i="4"/>
  <c r="E44" i="4"/>
  <c r="D44" i="4"/>
  <c r="F43" i="4"/>
  <c r="E43" i="4"/>
  <c r="D43" i="4"/>
  <c r="F41" i="4"/>
  <c r="E41" i="4"/>
  <c r="D41" i="4"/>
  <c r="F38" i="4"/>
  <c r="E38" i="4"/>
  <c r="D38" i="4"/>
  <c r="F37" i="4"/>
  <c r="E37" i="4"/>
  <c r="D37" i="4"/>
  <c r="F35" i="4"/>
  <c r="E35" i="4"/>
  <c r="D35" i="4"/>
  <c r="F32" i="4"/>
  <c r="E32" i="4"/>
  <c r="D32" i="4"/>
  <c r="F31" i="4"/>
  <c r="E31" i="4"/>
  <c r="D31" i="4"/>
  <c r="F29" i="4"/>
  <c r="E29" i="4"/>
  <c r="D29" i="4"/>
  <c r="F26" i="4"/>
  <c r="E26" i="4"/>
  <c r="D26" i="4"/>
  <c r="F25" i="4"/>
  <c r="E25" i="4"/>
  <c r="D25" i="4"/>
  <c r="F23" i="4"/>
  <c r="E23" i="4"/>
  <c r="D23" i="4"/>
  <c r="F18" i="4"/>
  <c r="E18" i="4"/>
  <c r="D18" i="4"/>
  <c r="F17" i="4"/>
  <c r="E17" i="4"/>
  <c r="D17" i="4"/>
  <c r="I66" i="8"/>
  <c r="H66" i="8"/>
  <c r="G66" i="8"/>
  <c r="E66" i="8"/>
  <c r="D66" i="8"/>
  <c r="C66" i="8"/>
  <c r="I60" i="8"/>
  <c r="H60" i="8"/>
  <c r="G60" i="8"/>
  <c r="E60" i="8"/>
  <c r="D60" i="8"/>
  <c r="C60" i="8"/>
  <c r="I54" i="8"/>
  <c r="H54" i="8"/>
  <c r="G54" i="8"/>
  <c r="E54" i="8"/>
  <c r="D54" i="8"/>
  <c r="C54" i="8"/>
  <c r="I48" i="8"/>
  <c r="H48" i="8"/>
  <c r="G48" i="8"/>
  <c r="E48" i="8"/>
  <c r="D48" i="8"/>
  <c r="C48" i="8"/>
  <c r="I42" i="8"/>
  <c r="H42" i="8"/>
  <c r="G42" i="8"/>
  <c r="E42" i="8"/>
  <c r="D42" i="8"/>
  <c r="C42" i="8"/>
  <c r="I36" i="8"/>
  <c r="H36" i="8"/>
  <c r="G36" i="8"/>
  <c r="E36" i="8"/>
  <c r="D36" i="8"/>
  <c r="C36" i="8"/>
  <c r="I30" i="8"/>
  <c r="H30" i="8"/>
  <c r="G30" i="8"/>
  <c r="E30" i="8"/>
  <c r="D30" i="8"/>
  <c r="C30" i="8"/>
  <c r="I24" i="8"/>
  <c r="H24" i="8"/>
  <c r="G24" i="8"/>
  <c r="E24" i="8"/>
  <c r="D24" i="8"/>
  <c r="C24" i="8"/>
  <c r="I16" i="8"/>
  <c r="H16" i="8"/>
  <c r="G16" i="8"/>
  <c r="E16" i="8"/>
  <c r="D16" i="8"/>
  <c r="C16" i="8"/>
  <c r="M66" i="7"/>
  <c r="L66" i="7"/>
  <c r="K66" i="7"/>
  <c r="I66" i="7"/>
  <c r="H66" i="7"/>
  <c r="G66" i="7"/>
  <c r="E66" i="7"/>
  <c r="D66" i="7"/>
  <c r="C66" i="7"/>
  <c r="M60" i="7"/>
  <c r="L60" i="7"/>
  <c r="K60" i="7"/>
  <c r="I60" i="7"/>
  <c r="H60" i="7"/>
  <c r="G60" i="7"/>
  <c r="E60" i="7"/>
  <c r="D60" i="7"/>
  <c r="C60" i="7"/>
  <c r="M54" i="7"/>
  <c r="L54" i="7"/>
  <c r="K54" i="7"/>
  <c r="I54" i="7"/>
  <c r="H54" i="7"/>
  <c r="G54" i="7"/>
  <c r="E54" i="7"/>
  <c r="D54" i="7"/>
  <c r="C54" i="7"/>
  <c r="M48" i="7"/>
  <c r="L48" i="7"/>
  <c r="K48" i="7"/>
  <c r="I48" i="7"/>
  <c r="H48" i="7"/>
  <c r="G48" i="7"/>
  <c r="E48" i="7"/>
  <c r="D48" i="7"/>
  <c r="C48" i="7"/>
  <c r="M42" i="7"/>
  <c r="L42" i="7"/>
  <c r="K42" i="7"/>
  <c r="I42" i="7"/>
  <c r="H42" i="7"/>
  <c r="G42" i="7"/>
  <c r="E42" i="7"/>
  <c r="D42" i="7"/>
  <c r="C42" i="7"/>
  <c r="M36" i="7"/>
  <c r="L36" i="7"/>
  <c r="K36" i="7"/>
  <c r="I36" i="7"/>
  <c r="H36" i="7"/>
  <c r="G36" i="7"/>
  <c r="E36" i="7"/>
  <c r="D36" i="7"/>
  <c r="C36" i="7"/>
  <c r="M30" i="7"/>
  <c r="L30" i="7"/>
  <c r="K30" i="7"/>
  <c r="I30" i="7"/>
  <c r="H30" i="7"/>
  <c r="G30" i="7"/>
  <c r="E30" i="7"/>
  <c r="D30" i="7"/>
  <c r="C30" i="7"/>
  <c r="M24" i="7"/>
  <c r="L24" i="7"/>
  <c r="K24" i="7"/>
  <c r="I24" i="7"/>
  <c r="H24" i="7"/>
  <c r="G24" i="7"/>
  <c r="E24" i="7"/>
  <c r="D24" i="7"/>
  <c r="C24" i="7"/>
  <c r="M16" i="7"/>
  <c r="L16" i="7"/>
  <c r="K16" i="7"/>
  <c r="I16" i="7"/>
  <c r="H16" i="7"/>
  <c r="G16" i="7"/>
  <c r="E16" i="7"/>
  <c r="D16" i="7"/>
  <c r="C16" i="7"/>
  <c r="H37" i="5" l="1"/>
  <c r="H36" i="5"/>
  <c r="H35" i="5"/>
  <c r="H34" i="5"/>
  <c r="H33" i="5"/>
  <c r="H32" i="5"/>
  <c r="H31" i="5"/>
  <c r="H30" i="5"/>
  <c r="H29" i="5"/>
  <c r="H28" i="5"/>
  <c r="H26" i="5"/>
  <c r="H25" i="5"/>
  <c r="H24" i="5"/>
  <c r="H23" i="5"/>
  <c r="H22" i="5"/>
  <c r="H21" i="5"/>
  <c r="H20" i="5"/>
  <c r="H19" i="5"/>
  <c r="H18" i="5"/>
  <c r="H17" i="5"/>
  <c r="H16" i="5"/>
  <c r="H39" i="5" l="1"/>
  <c r="L89" i="4" l="1"/>
  <c r="L85" i="4"/>
  <c r="I72" i="4"/>
  <c r="J72" i="4" s="1"/>
  <c r="H69" i="4"/>
  <c r="G69" i="4"/>
  <c r="F69" i="4"/>
  <c r="E69" i="4"/>
  <c r="D69" i="4"/>
  <c r="I68" i="4"/>
  <c r="C68" i="4"/>
  <c r="I67" i="4"/>
  <c r="C67" i="4"/>
  <c r="I65" i="4"/>
  <c r="C65" i="4"/>
  <c r="H63" i="4"/>
  <c r="G63" i="4"/>
  <c r="F63" i="4"/>
  <c r="E63" i="4"/>
  <c r="D63" i="4"/>
  <c r="I62" i="4"/>
  <c r="C62" i="4"/>
  <c r="I61" i="4"/>
  <c r="C61" i="4"/>
  <c r="I59" i="4"/>
  <c r="C59" i="4"/>
  <c r="H57" i="4"/>
  <c r="G57" i="4"/>
  <c r="F57" i="4"/>
  <c r="E57" i="4"/>
  <c r="D57" i="4"/>
  <c r="I56" i="4"/>
  <c r="C56" i="4"/>
  <c r="I55" i="4"/>
  <c r="C55" i="4"/>
  <c r="H51" i="4"/>
  <c r="G51" i="4"/>
  <c r="F51" i="4"/>
  <c r="E51" i="4"/>
  <c r="D51" i="4"/>
  <c r="I50" i="4"/>
  <c r="C50" i="4"/>
  <c r="I49" i="4"/>
  <c r="C49" i="4"/>
  <c r="I47" i="4"/>
  <c r="C47" i="4"/>
  <c r="H45" i="4"/>
  <c r="G45" i="4"/>
  <c r="F45" i="4"/>
  <c r="E45" i="4"/>
  <c r="D45" i="4"/>
  <c r="I44" i="4"/>
  <c r="C44" i="4"/>
  <c r="I43" i="4"/>
  <c r="C43" i="4"/>
  <c r="I41" i="4"/>
  <c r="C41" i="4"/>
  <c r="H39" i="4"/>
  <c r="G39" i="4"/>
  <c r="F39" i="4"/>
  <c r="E39" i="4"/>
  <c r="D39" i="4"/>
  <c r="I38" i="4"/>
  <c r="C38" i="4"/>
  <c r="I37" i="4"/>
  <c r="C37" i="4"/>
  <c r="I35" i="4"/>
  <c r="C35" i="4"/>
  <c r="H33" i="4"/>
  <c r="G33" i="4"/>
  <c r="F33" i="4"/>
  <c r="E33" i="4"/>
  <c r="D33" i="4"/>
  <c r="I32" i="4"/>
  <c r="C32" i="4"/>
  <c r="I31" i="4"/>
  <c r="C31" i="4"/>
  <c r="I29" i="4"/>
  <c r="C29" i="4"/>
  <c r="H27" i="4"/>
  <c r="G27" i="4"/>
  <c r="F27" i="4"/>
  <c r="E27" i="4"/>
  <c r="D27" i="4"/>
  <c r="I26" i="4"/>
  <c r="C26" i="4"/>
  <c r="I25" i="4"/>
  <c r="C25" i="4"/>
  <c r="I23" i="4"/>
  <c r="C23" i="4"/>
  <c r="H19" i="4"/>
  <c r="G19" i="4"/>
  <c r="F19" i="4"/>
  <c r="E19" i="4"/>
  <c r="D19" i="4"/>
  <c r="I18" i="4"/>
  <c r="C18" i="4"/>
  <c r="I17" i="4"/>
  <c r="C17" i="4"/>
  <c r="C57" i="4" l="1"/>
  <c r="J29" i="4"/>
  <c r="J68" i="4"/>
  <c r="C19" i="4"/>
  <c r="J38" i="4"/>
  <c r="C39" i="4"/>
  <c r="C63" i="4"/>
  <c r="I39" i="4"/>
  <c r="E90" i="4" s="1"/>
  <c r="J18" i="4"/>
  <c r="J25" i="4"/>
  <c r="C33" i="4"/>
  <c r="I57" i="4"/>
  <c r="H90" i="4" s="1"/>
  <c r="J67" i="4"/>
  <c r="I69" i="4"/>
  <c r="J90" i="4" s="1"/>
  <c r="J41" i="4"/>
  <c r="I45" i="4"/>
  <c r="F90" i="4" s="1"/>
  <c r="H20" i="4"/>
  <c r="C51" i="4"/>
  <c r="J47" i="4"/>
  <c r="J26" i="4"/>
  <c r="J62" i="4"/>
  <c r="J43" i="4"/>
  <c r="J23" i="4"/>
  <c r="I51" i="4"/>
  <c r="G90" i="4" s="1"/>
  <c r="C27" i="4"/>
  <c r="I33" i="4"/>
  <c r="D86" i="4" s="1"/>
  <c r="J49" i="4"/>
  <c r="I27" i="4"/>
  <c r="C86" i="4" s="1"/>
  <c r="J50" i="4"/>
  <c r="J61" i="4"/>
  <c r="J17" i="4"/>
  <c r="J37" i="4"/>
  <c r="J44" i="4"/>
  <c r="I63" i="4"/>
  <c r="I90" i="4" s="1"/>
  <c r="J32" i="4"/>
  <c r="J56" i="4"/>
  <c r="G70" i="4"/>
  <c r="G76" i="4" s="1"/>
  <c r="J59" i="4"/>
  <c r="J35" i="4"/>
  <c r="E70" i="4"/>
  <c r="E76" i="4" s="1"/>
  <c r="I19" i="4"/>
  <c r="D70" i="4"/>
  <c r="D76" i="4" s="1"/>
  <c r="J31" i="4"/>
  <c r="C45" i="4"/>
  <c r="J55" i="4"/>
  <c r="J65" i="4"/>
  <c r="C69" i="4"/>
  <c r="F70" i="4"/>
  <c r="F76" i="4" s="1"/>
  <c r="H70" i="4"/>
  <c r="H74" i="4" s="1"/>
  <c r="J57" i="4" l="1"/>
  <c r="H76" i="4"/>
  <c r="G74" i="4"/>
  <c r="J45" i="4"/>
  <c r="J39" i="4"/>
  <c r="H86" i="4"/>
  <c r="J51" i="4"/>
  <c r="E86" i="4"/>
  <c r="J86" i="4"/>
  <c r="C90" i="4"/>
  <c r="J19" i="4"/>
  <c r="F86" i="4"/>
  <c r="D90" i="4"/>
  <c r="I70" i="4"/>
  <c r="L86" i="4" s="1"/>
  <c r="J27" i="4"/>
  <c r="J33" i="4"/>
  <c r="G86" i="4"/>
  <c r="J69" i="4"/>
  <c r="I86" i="4"/>
  <c r="J63" i="4"/>
  <c r="C70" i="4"/>
  <c r="C76" i="4" s="1"/>
  <c r="I74" i="4"/>
  <c r="I76" i="4" l="1"/>
  <c r="L90" i="4"/>
  <c r="J70" i="4"/>
  <c r="J74" i="4"/>
  <c r="D82" i="4" l="1"/>
  <c r="L82" i="4"/>
  <c r="C82" i="4"/>
  <c r="J82" i="4"/>
  <c r="I82" i="4"/>
  <c r="H82" i="4"/>
  <c r="G82" i="4"/>
  <c r="F82" i="4"/>
  <c r="E82" i="4"/>
  <c r="I71" i="4"/>
  <c r="J76" i="4"/>
  <c r="H77" i="4"/>
</calcChain>
</file>

<file path=xl/sharedStrings.xml><?xml version="1.0" encoding="utf-8"?>
<sst xmlns="http://schemas.openxmlformats.org/spreadsheetml/2006/main" count="367" uniqueCount="135">
  <si>
    <t>Partner Consortium Contribution</t>
  </si>
  <si>
    <t>Total</t>
  </si>
  <si>
    <t>Total Output 1</t>
  </si>
  <si>
    <t>Total Output 2</t>
  </si>
  <si>
    <t>Total Output 3</t>
  </si>
  <si>
    <t>Total Output 4</t>
  </si>
  <si>
    <t>TOTAL PROJECT ACTIVITIES (OUTPUTS)</t>
  </si>
  <si>
    <t>Output 1</t>
  </si>
  <si>
    <t>Output 2</t>
  </si>
  <si>
    <t>Output 3</t>
  </si>
  <si>
    <t>Output 4</t>
  </si>
  <si>
    <t>Output 5</t>
  </si>
  <si>
    <r>
      <t xml:space="preserve">For each total output cost, please indicate approximately how much of the DMFA funded contribution that will be spend on </t>
    </r>
    <r>
      <rPr>
        <u/>
        <sz val="10"/>
        <color theme="1"/>
        <rFont val="Arial"/>
        <family val="2"/>
      </rPr>
      <t>external consultancy support</t>
    </r>
    <r>
      <rPr>
        <sz val="10"/>
        <color theme="1"/>
        <rFont val="Arial"/>
        <family val="2"/>
      </rPr>
      <t xml:space="preserve"> (technical assistance) (in DKK 1,000)</t>
    </r>
  </si>
  <si>
    <r>
      <t xml:space="preserve">For each total output cost, please indicate approximately how much of the DMFA funded contribution that will be </t>
    </r>
    <r>
      <rPr>
        <u/>
        <sz val="10"/>
        <color theme="1"/>
        <rFont val="Arial"/>
        <family val="2"/>
      </rPr>
      <t>spend and accounted for in the project partnership country</t>
    </r>
    <r>
      <rPr>
        <sz val="10"/>
        <color theme="1"/>
        <rFont val="Arial"/>
        <family val="2"/>
      </rPr>
      <t xml:space="preserve"> (in DKK 1,000)</t>
    </r>
  </si>
  <si>
    <t>DKK (1,000)</t>
  </si>
  <si>
    <t>DMFA Contribution
DKK (1,000)</t>
  </si>
  <si>
    <t>TOTAL
Project
DKK (1,000)</t>
  </si>
  <si>
    <t>Name of DGBP Partnership Project</t>
  </si>
  <si>
    <t>Output 1: (name of output)</t>
  </si>
  <si>
    <t>Output 2: (name of output)</t>
  </si>
  <si>
    <t>Output 3: (name of output)</t>
  </si>
  <si>
    <t>Output 4: (name of output)</t>
  </si>
  <si>
    <t>Output 5: (name of output)</t>
  </si>
  <si>
    <t>Commercial Partners</t>
  </si>
  <si>
    <t>Non-Commercial partners/Admin. Partner</t>
  </si>
  <si>
    <t>Total DMFA</t>
  </si>
  <si>
    <t>DMFA Share of total expenses</t>
  </si>
  <si>
    <t>Outputs as a percentage of Total DMFA Budget</t>
  </si>
  <si>
    <t>1. PROJECT ACTIVITIES (OUTPUTS)</t>
  </si>
  <si>
    <t>0. PROJECT PREPARTION PHASE</t>
  </si>
  <si>
    <t>Total Preparation Phase</t>
  </si>
  <si>
    <t>Implementation period</t>
  </si>
  <si>
    <t>DMFA Share of preparation</t>
  </si>
  <si>
    <t>Total Output 5</t>
  </si>
  <si>
    <t>Output 6: (name of output)</t>
  </si>
  <si>
    <t>Total Output 6</t>
  </si>
  <si>
    <t>Output 7: (name of output)</t>
  </si>
  <si>
    <t>Total Output 7</t>
  </si>
  <si>
    <t>Output 8: (name of output)</t>
  </si>
  <si>
    <t xml:space="preserve">Total Output 8 </t>
  </si>
  <si>
    <t>Based on commercial partners own-contribution only</t>
  </si>
  <si>
    <t>Other(s)</t>
  </si>
  <si>
    <t>Commercial Partner(s)</t>
  </si>
  <si>
    <t>Non-Commercial Partner(s)</t>
  </si>
  <si>
    <t>Output 6</t>
  </si>
  <si>
    <t>Output 7</t>
  </si>
  <si>
    <t>Output 8</t>
  </si>
  <si>
    <t>2. AUDITING</t>
  </si>
  <si>
    <t>4. GRAND TOTAL (Including the Preparation Phase)</t>
  </si>
  <si>
    <t>·        Own staff</t>
  </si>
  <si>
    <t>·        Own staff, including international travel</t>
  </si>
  <si>
    <t>·        Consultancy fee, excluding travel</t>
  </si>
  <si>
    <t>·        Consultancy fee, including international travel</t>
  </si>
  <si>
    <t>per hour</t>
  </si>
  <si>
    <t>per hour or actual costs</t>
  </si>
  <si>
    <t>Calcuation staff expenses inclusive of implementation, reporting, completion, adminstration etc.</t>
  </si>
  <si>
    <t>Name of staff (NN if not assigned)</t>
  </si>
  <si>
    <t>Position on the Team</t>
  </si>
  <si>
    <t>Organisation</t>
  </si>
  <si>
    <t>Local / international staff</t>
  </si>
  <si>
    <t>Number of hours</t>
  </si>
  <si>
    <t>Hourly rate in DKK</t>
  </si>
  <si>
    <t>Staff input (Admin) in DKK</t>
  </si>
  <si>
    <t>A</t>
  </si>
  <si>
    <t>B</t>
  </si>
  <si>
    <t>C</t>
  </si>
  <si>
    <t>D</t>
  </si>
  <si>
    <t>E</t>
  </si>
  <si>
    <t>F</t>
  </si>
  <si>
    <t>G=E*F</t>
  </si>
  <si>
    <t>Name</t>
  </si>
  <si>
    <t>Project Manager</t>
  </si>
  <si>
    <t>Local</t>
  </si>
  <si>
    <t>Value chain specialist</t>
  </si>
  <si>
    <t>XX</t>
  </si>
  <si>
    <t>International</t>
  </si>
  <si>
    <t>Total DMFA financed staff inputs</t>
  </si>
  <si>
    <t>Commercial Partner</t>
  </si>
  <si>
    <t>xxxx</t>
  </si>
  <si>
    <t>H</t>
  </si>
  <si>
    <t>Non-Commercial Partner</t>
  </si>
  <si>
    <t>Other</t>
  </si>
  <si>
    <t>Non-Commercial partner</t>
  </si>
  <si>
    <t>DMFA Contribution</t>
  </si>
  <si>
    <t>Name Each Partner</t>
  </si>
  <si>
    <t>Staff inputs / "all inclusive"</t>
  </si>
  <si>
    <t>External consultancies / "all-inclusive"</t>
  </si>
  <si>
    <t>Project activities not covered by "all-inclusive"</t>
  </si>
  <si>
    <t>3. BUDGET MARGIN (max. 5% of items 1-2)</t>
  </si>
  <si>
    <t>Same for all non-commercial partners</t>
  </si>
  <si>
    <t>Administrative Partner</t>
  </si>
  <si>
    <t>Key Commercial Partner</t>
  </si>
  <si>
    <t>Summary of the tabs "DMFA Contribution" and "Own Contribution"</t>
  </si>
  <si>
    <t>DMFA financed support to the commercial partner(s)</t>
  </si>
  <si>
    <t>DMFA financed external consultancies / "all-inclusive"</t>
  </si>
  <si>
    <t>DMFA financed staff inputs / "all-inclusive"</t>
  </si>
  <si>
    <t>DKK 1,275 per hour or actual costs</t>
  </si>
  <si>
    <t>DKK    850 per hour or actual costs</t>
  </si>
  <si>
    <t>DKK 425 per hour</t>
  </si>
  <si>
    <t>DKK 850 per hour</t>
  </si>
  <si>
    <t>Breakdown per partner</t>
  </si>
  <si>
    <t>Only input amounts in white cells! Blue and grey cells are calculated automatically</t>
  </si>
  <si>
    <t>international</t>
  </si>
  <si>
    <t>It is the responsibility of the Administrative Partner to demonstrate that the “all-inclusive rates” are proportional to the cost levels in the partnership country. The Secretariat will request a detailed budget should this not be the case.</t>
  </si>
  <si>
    <r>
      <rPr>
        <b/>
        <sz val="18"/>
        <color theme="1"/>
        <rFont val="Arial"/>
        <family val="2"/>
      </rPr>
      <t xml:space="preserve">DGBP - Annex 7
BREAKDOWN of </t>
    </r>
    <r>
      <rPr>
        <b/>
        <sz val="18"/>
        <color theme="4" tint="-0.249977111117893"/>
        <rFont val="Arial"/>
        <family val="2"/>
      </rPr>
      <t>DMFA Contribution</t>
    </r>
    <r>
      <rPr>
        <b/>
        <sz val="18"/>
        <color theme="1"/>
        <rFont val="Arial"/>
        <family val="2"/>
      </rPr>
      <t xml:space="preserve"> in MATURATION Project Budget</t>
    </r>
    <r>
      <rPr>
        <b/>
        <sz val="11"/>
        <color theme="1"/>
        <rFont val="Arial"/>
        <family val="2"/>
      </rPr>
      <t xml:space="preserve">
All items in DKK (1,000)</t>
    </r>
  </si>
  <si>
    <r>
      <rPr>
        <b/>
        <sz val="18"/>
        <color theme="1"/>
        <rFont val="Arial"/>
        <family val="2"/>
      </rPr>
      <t xml:space="preserve">DGBP - Annex 7
BREAKDOWN of </t>
    </r>
    <r>
      <rPr>
        <b/>
        <sz val="18"/>
        <color theme="4" tint="-0.249977111117893"/>
        <rFont val="Arial"/>
        <family val="2"/>
      </rPr>
      <t>Partner Consortium Contribution</t>
    </r>
    <r>
      <rPr>
        <b/>
        <sz val="18"/>
        <color theme="1"/>
        <rFont val="Arial"/>
        <family val="2"/>
      </rPr>
      <t xml:space="preserve"> in MATURATION Project Budget</t>
    </r>
    <r>
      <rPr>
        <b/>
        <sz val="11"/>
        <color theme="1"/>
        <rFont val="Arial"/>
        <family val="2"/>
      </rPr>
      <t xml:space="preserve">
All items in DKK (1,000)</t>
    </r>
  </si>
  <si>
    <r>
      <rPr>
        <b/>
        <sz val="18"/>
        <color theme="1"/>
        <rFont val="Arial"/>
        <family val="2"/>
      </rPr>
      <t>DGBP - Annex 7 - MATURATION Project Budget</t>
    </r>
    <r>
      <rPr>
        <b/>
        <sz val="11"/>
        <color theme="1"/>
        <rFont val="Arial"/>
        <family val="2"/>
      </rPr>
      <t xml:space="preserve">
All items in DKK (1,000)</t>
    </r>
  </si>
  <si>
    <t>Only input amounts in white cells! Orange cells are calculated automatically</t>
  </si>
  <si>
    <t xml:space="preserve"> </t>
  </si>
  <si>
    <t>Investments/equipment</t>
  </si>
  <si>
    <t>For each year of implementation, please indicate approximately how much of the DMFA funded contribution that will be requested from the DMFA (in DKK 1.000)</t>
  </si>
  <si>
    <r>
      <rPr>
        <b/>
        <sz val="18"/>
        <color theme="1"/>
        <rFont val="Arial"/>
        <family val="2"/>
      </rPr>
      <t>DGBP - Annex 7 - MATURATION Project Budget</t>
    </r>
    <r>
      <rPr>
        <b/>
        <sz val="11"/>
        <color theme="1"/>
        <rFont val="Arial"/>
        <family val="2"/>
      </rPr>
      <t xml:space="preserve">
All items in DKK</t>
    </r>
  </si>
  <si>
    <t>Output number and name</t>
  </si>
  <si>
    <t>Description of the supported output or activity</t>
  </si>
  <si>
    <t>GBER article applied</t>
  </si>
  <si>
    <t>GBER aid intensity</t>
  </si>
  <si>
    <t>Total eligible budget</t>
  </si>
  <si>
    <t>Calculated aid intensity</t>
  </si>
  <si>
    <t>DMFA funding</t>
  </si>
  <si>
    <t>G=H/F</t>
  </si>
  <si>
    <t>Output X &lt;Name&gt;</t>
  </si>
  <si>
    <t>Description/justification</t>
  </si>
  <si>
    <t>Commercical partner</t>
  </si>
  <si>
    <t>18/25/31</t>
  </si>
  <si>
    <t>A = Output number and name as per the tab "Full Project"</t>
  </si>
  <si>
    <t>B = Descibe/justify why the output/activity is supported under the selected GBER article</t>
  </si>
  <si>
    <t>C = Input the name of the commercial partner to benefit from the support</t>
  </si>
  <si>
    <t>D = Input the article that is referenced for the support</t>
  </si>
  <si>
    <t>E = Input the aid intensity/support percentage applicable (25% or 50%)</t>
  </si>
  <si>
    <t>F = Input the total budget that is eligible under the applicable GBER article</t>
  </si>
  <si>
    <t>G = Calculated percentage, which must be identical or smaller than coloumn E</t>
  </si>
  <si>
    <t>H = Input the DKK amount that is requested</t>
  </si>
  <si>
    <t xml:space="preserve">Input more lines per output/activity if more GBER articles are applied in an output </t>
  </si>
  <si>
    <t>Total DMFA support</t>
  </si>
  <si>
    <t>Total amount must match row 64 "TOTAL PROJECT ACTIVITIES (OUTPUTS)" in the tab "FULL Project"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</si>
</sst>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 * #,##0.00_ ;_ * \-#,##0.00_ ;_ * &quot;-&quot;??_ ;_ @_ "/>
    <numFmt numFmtId="165" formatCode="_ * #,##0_ ;_ * \-#,##0_ ;_ * &quot;-&quot;??_ ;_ @_ "/>
    <numFmt numFmtId="166" formatCode="0.0%"/>
    <numFmt numFmtId="167" formatCode="[$DKK]\ #,##0;\-[$DKK]\ #,##0"/>
  </numFmts>
  <fonts count="20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u/>
      <sz val="10"/>
      <color theme="1"/>
      <name val="Arial"/>
      <family val="2"/>
    </font>
    <font>
      <b/>
      <sz val="14"/>
      <color rgb="FFFF0000"/>
      <name val="Arial"/>
      <family val="2"/>
    </font>
    <font>
      <b/>
      <sz val="18"/>
      <color theme="1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theme="9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8"/>
      <color theme="4" tint="-0.249977111117893"/>
      <name val="Arial"/>
      <family val="2"/>
    </font>
    <font>
      <sz val="11"/>
      <color theme="1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5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235">
    <xf numFmtId="0" fontId="0" fillId="0" borderId="0" xfId="0"/>
    <xf numFmtId="0" fontId="3" fillId="0" borderId="0" xfId="0" applyFont="1"/>
    <xf numFmtId="165" fontId="2" fillId="0" borderId="15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 wrapText="1"/>
    </xf>
    <xf numFmtId="165" fontId="1" fillId="0" borderId="0" xfId="1" applyNumberFormat="1" applyFont="1" applyFill="1" applyBorder="1" applyAlignment="1">
      <alignment horizontal="center" vertical="center" wrapText="1"/>
    </xf>
    <xf numFmtId="9" fontId="2" fillId="0" borderId="0" xfId="2" applyFont="1" applyFill="1" applyBorder="1" applyAlignment="1">
      <alignment horizontal="right" vertical="center" wrapText="1"/>
    </xf>
    <xf numFmtId="0" fontId="1" fillId="2" borderId="1" xfId="0" applyFont="1" applyFill="1" applyBorder="1" applyAlignment="1">
      <alignment vertical="center" wrapText="1"/>
    </xf>
    <xf numFmtId="0" fontId="2" fillId="0" borderId="19" xfId="0" applyFont="1" applyBorder="1" applyAlignment="1">
      <alignment horizontal="left" vertical="center" wrapText="1" indent="2"/>
    </xf>
    <xf numFmtId="165" fontId="1" fillId="0" borderId="20" xfId="1" applyNumberFormat="1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left" vertical="center" wrapText="1" indent="2"/>
    </xf>
    <xf numFmtId="165" fontId="1" fillId="2" borderId="13" xfId="1" applyNumberFormat="1" applyFont="1" applyFill="1" applyBorder="1" applyAlignment="1">
      <alignment horizontal="center" vertical="center" wrapText="1"/>
    </xf>
    <xf numFmtId="165" fontId="1" fillId="2" borderId="1" xfId="1" applyNumberFormat="1" applyFont="1" applyFill="1" applyBorder="1" applyAlignment="1">
      <alignment horizontal="center" vertical="center" wrapText="1"/>
    </xf>
    <xf numFmtId="0" fontId="1" fillId="0" borderId="11" xfId="0" applyFont="1" applyBorder="1" applyAlignment="1">
      <alignment horizontal="left" vertical="center" wrapText="1" indent="2"/>
    </xf>
    <xf numFmtId="165" fontId="1" fillId="0" borderId="12" xfId="1" applyNumberFormat="1" applyFont="1" applyFill="1" applyBorder="1" applyAlignment="1">
      <alignment horizontal="center" vertical="center" wrapText="1"/>
    </xf>
    <xf numFmtId="165" fontId="1" fillId="0" borderId="13" xfId="1" applyNumberFormat="1" applyFont="1" applyFill="1" applyBorder="1" applyAlignment="1">
      <alignment horizontal="center" vertical="center" wrapText="1"/>
    </xf>
    <xf numFmtId="165" fontId="1" fillId="2" borderId="11" xfId="1" applyNumberFormat="1" applyFont="1" applyFill="1" applyBorder="1" applyAlignment="1">
      <alignment horizontal="center" vertical="center" wrapText="1"/>
    </xf>
    <xf numFmtId="165" fontId="2" fillId="0" borderId="16" xfId="1" applyNumberFormat="1" applyFont="1" applyFill="1" applyBorder="1" applyAlignment="1">
      <alignment horizontal="center" vertical="center" wrapText="1"/>
    </xf>
    <xf numFmtId="165" fontId="2" fillId="2" borderId="14" xfId="1" applyNumberFormat="1" applyFont="1" applyFill="1" applyBorder="1" applyAlignment="1">
      <alignment horizontal="center" vertical="center" wrapText="1"/>
    </xf>
    <xf numFmtId="165" fontId="2" fillId="2" borderId="21" xfId="1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165" fontId="2" fillId="2" borderId="23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Fill="1" applyBorder="1" applyAlignment="1">
      <alignment horizontal="left" vertical="center" wrapText="1"/>
    </xf>
    <xf numFmtId="165" fontId="1" fillId="2" borderId="12" xfId="1" applyNumberFormat="1" applyFont="1" applyFill="1" applyBorder="1" applyAlignment="1">
      <alignment horizontal="center" vertical="center" wrapText="1"/>
    </xf>
    <xf numFmtId="165" fontId="2" fillId="0" borderId="12" xfId="1" applyNumberFormat="1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left" vertical="center" wrapText="1" indent="2"/>
    </xf>
    <xf numFmtId="165" fontId="2" fillId="0" borderId="12" xfId="1" applyNumberFormat="1" applyFont="1" applyBorder="1" applyAlignment="1">
      <alignment horizontal="center" vertical="center" wrapText="1"/>
    </xf>
    <xf numFmtId="0" fontId="1" fillId="4" borderId="1" xfId="0" quotePrefix="1" applyFont="1" applyFill="1" applyBorder="1" applyAlignment="1">
      <alignment horizontal="left" vertical="center" wrapText="1" indent="2"/>
    </xf>
    <xf numFmtId="165" fontId="1" fillId="4" borderId="18" xfId="1" applyNumberFormat="1" applyFont="1" applyFill="1" applyBorder="1" applyAlignment="1">
      <alignment horizontal="center" vertical="center" wrapText="1"/>
    </xf>
    <xf numFmtId="165" fontId="1" fillId="4" borderId="24" xfId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165" fontId="2" fillId="0" borderId="1" xfId="1" applyNumberFormat="1" applyFont="1" applyBorder="1" applyAlignment="1">
      <alignment horizontal="center" vertical="center"/>
    </xf>
    <xf numFmtId="165" fontId="2" fillId="0" borderId="1" xfId="1" applyNumberFormat="1" applyFont="1" applyBorder="1" applyAlignment="1">
      <alignment vertical="center"/>
    </xf>
    <xf numFmtId="166" fontId="1" fillId="4" borderId="1" xfId="2" applyNumberFormat="1" applyFont="1" applyFill="1" applyBorder="1" applyAlignment="1">
      <alignment horizontal="center" vertical="center"/>
    </xf>
    <xf numFmtId="165" fontId="1" fillId="2" borderId="1" xfId="1" applyNumberFormat="1" applyFont="1" applyFill="1" applyBorder="1" applyAlignment="1">
      <alignment vertical="center"/>
    </xf>
    <xf numFmtId="165" fontId="2" fillId="2" borderId="12" xfId="1" applyNumberFormat="1" applyFont="1" applyFill="1" applyBorder="1" applyAlignment="1">
      <alignment horizontal="center" vertical="center" wrapText="1"/>
    </xf>
    <xf numFmtId="165" fontId="2" fillId="4" borderId="12" xfId="1" applyNumberFormat="1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left" vertical="center" wrapText="1"/>
    </xf>
    <xf numFmtId="165" fontId="2" fillId="2" borderId="25" xfId="1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65" fontId="2" fillId="2" borderId="16" xfId="1" applyNumberFormat="1" applyFont="1" applyFill="1" applyBorder="1" applyAlignment="1">
      <alignment horizontal="center" vertical="center" wrapText="1"/>
    </xf>
    <xf numFmtId="165" fontId="2" fillId="2" borderId="22" xfId="1" applyNumberFormat="1" applyFont="1" applyFill="1" applyBorder="1" applyAlignment="1">
      <alignment horizontal="center" vertical="center" wrapText="1"/>
    </xf>
    <xf numFmtId="165" fontId="2" fillId="4" borderId="13" xfId="1" applyNumberFormat="1" applyFont="1" applyFill="1" applyBorder="1" applyAlignment="1">
      <alignment vertical="center" wrapText="1"/>
    </xf>
    <xf numFmtId="165" fontId="2" fillId="4" borderId="35" xfId="1" applyNumberFormat="1" applyFont="1" applyFill="1" applyBorder="1" applyAlignment="1">
      <alignment vertical="center" wrapText="1"/>
    </xf>
    <xf numFmtId="165" fontId="1" fillId="4" borderId="1" xfId="1" applyNumberFormat="1" applyFont="1" applyFill="1" applyBorder="1" applyAlignment="1">
      <alignment horizontal="center" vertical="center" wrapText="1"/>
    </xf>
    <xf numFmtId="165" fontId="2" fillId="2" borderId="11" xfId="1" applyNumberFormat="1" applyFont="1" applyFill="1" applyBorder="1" applyAlignment="1">
      <alignment vertical="center" wrapText="1"/>
    </xf>
    <xf numFmtId="165" fontId="2" fillId="2" borderId="12" xfId="1" applyNumberFormat="1" applyFont="1" applyFill="1" applyBorder="1" applyAlignment="1">
      <alignment vertical="center" wrapText="1"/>
    </xf>
    <xf numFmtId="165" fontId="2" fillId="2" borderId="13" xfId="1" applyNumberFormat="1" applyFont="1" applyFill="1" applyBorder="1" applyAlignment="1">
      <alignment vertical="center" wrapText="1"/>
    </xf>
    <xf numFmtId="0" fontId="2" fillId="2" borderId="19" xfId="0" quotePrefix="1" applyFont="1" applyFill="1" applyBorder="1" applyAlignment="1">
      <alignment horizontal="left" vertical="center" wrapText="1" indent="2"/>
    </xf>
    <xf numFmtId="165" fontId="2" fillId="5" borderId="33" xfId="1" applyNumberFormat="1" applyFont="1" applyFill="1" applyBorder="1" applyAlignment="1">
      <alignment horizontal="center" vertical="center" wrapText="1"/>
    </xf>
    <xf numFmtId="165" fontId="2" fillId="5" borderId="34" xfId="1" applyNumberFormat="1" applyFont="1" applyFill="1" applyBorder="1" applyAlignment="1">
      <alignment horizontal="center" vertical="center" wrapText="1"/>
    </xf>
    <xf numFmtId="165" fontId="2" fillId="3" borderId="2" xfId="1" applyNumberFormat="1" applyFont="1" applyFill="1" applyBorder="1" applyAlignment="1">
      <alignment vertical="center" wrapText="1"/>
    </xf>
    <xf numFmtId="165" fontId="2" fillId="3" borderId="3" xfId="1" applyNumberFormat="1" applyFont="1" applyFill="1" applyBorder="1" applyAlignment="1">
      <alignment vertical="center" wrapText="1"/>
    </xf>
    <xf numFmtId="165" fontId="2" fillId="3" borderId="4" xfId="1" applyNumberFormat="1" applyFont="1" applyFill="1" applyBorder="1" applyAlignment="1">
      <alignment horizontal="center" vertical="center" wrapText="1"/>
    </xf>
    <xf numFmtId="165" fontId="2" fillId="3" borderId="3" xfId="1" applyNumberFormat="1" applyFont="1" applyFill="1" applyBorder="1" applyAlignment="1">
      <alignment horizontal="center" vertical="center" wrapText="1"/>
    </xf>
    <xf numFmtId="165" fontId="2" fillId="3" borderId="4" xfId="1" applyNumberFormat="1" applyFont="1" applyFill="1" applyBorder="1" applyAlignment="1">
      <alignment vertical="center" wrapText="1"/>
    </xf>
    <xf numFmtId="165" fontId="1" fillId="3" borderId="4" xfId="1" applyNumberFormat="1" applyFont="1" applyFill="1" applyBorder="1" applyAlignment="1">
      <alignment horizontal="center" vertical="center" wrapText="1"/>
    </xf>
    <xf numFmtId="165" fontId="1" fillId="3" borderId="10" xfId="1" applyNumberFormat="1" applyFont="1" applyFill="1" applyBorder="1" applyAlignment="1">
      <alignment horizontal="center" vertical="center" wrapText="1"/>
    </xf>
    <xf numFmtId="166" fontId="2" fillId="2" borderId="12" xfId="2" applyNumberFormat="1" applyFont="1" applyFill="1" applyBorder="1" applyAlignment="1">
      <alignment horizontal="right" vertical="top" wrapText="1"/>
    </xf>
    <xf numFmtId="166" fontId="1" fillId="4" borderId="13" xfId="2" applyNumberFormat="1" applyFont="1" applyFill="1" applyBorder="1" applyAlignment="1">
      <alignment horizontal="right" vertical="center" wrapText="1"/>
    </xf>
    <xf numFmtId="165" fontId="2" fillId="4" borderId="18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9" fontId="2" fillId="2" borderId="1" xfId="2" applyFont="1" applyFill="1" applyBorder="1" applyAlignment="1">
      <alignment horizontal="center" vertical="center"/>
    </xf>
    <xf numFmtId="165" fontId="2" fillId="2" borderId="36" xfId="1" applyNumberFormat="1" applyFont="1" applyFill="1" applyBorder="1" applyAlignment="1">
      <alignment horizontal="center" vertical="center" wrapText="1"/>
    </xf>
    <xf numFmtId="165" fontId="2" fillId="2" borderId="39" xfId="1" applyNumberFormat="1" applyFont="1" applyFill="1" applyBorder="1" applyAlignment="1">
      <alignment horizontal="center" vertical="center" wrapText="1"/>
    </xf>
    <xf numFmtId="165" fontId="2" fillId="2" borderId="40" xfId="1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2"/>
    </xf>
    <xf numFmtId="166" fontId="1" fillId="4" borderId="0" xfId="2" applyNumberFormat="1" applyFont="1" applyFill="1" applyBorder="1" applyAlignment="1">
      <alignment horizontal="right" vertical="center" wrapText="1"/>
    </xf>
    <xf numFmtId="0" fontId="10" fillId="6" borderId="0" xfId="0" applyFont="1" applyFill="1"/>
    <xf numFmtId="0" fontId="0" fillId="6" borderId="0" xfId="0" applyFill="1"/>
    <xf numFmtId="0" fontId="0" fillId="7" borderId="0" xfId="0" applyFill="1"/>
    <xf numFmtId="167" fontId="0" fillId="7" borderId="0" xfId="1" applyNumberFormat="1" applyFont="1" applyFill="1" applyAlignment="1">
      <alignment horizontal="right"/>
    </xf>
    <xf numFmtId="0" fontId="12" fillId="0" borderId="0" xfId="0" applyFont="1"/>
    <xf numFmtId="0" fontId="11" fillId="0" borderId="0" xfId="0" applyFont="1"/>
    <xf numFmtId="0" fontId="10" fillId="0" borderId="0" xfId="0" applyFont="1"/>
    <xf numFmtId="0" fontId="10" fillId="3" borderId="15" xfId="0" applyFont="1" applyFill="1" applyBorder="1"/>
    <xf numFmtId="0" fontId="10" fillId="3" borderId="15" xfId="0" applyFont="1" applyFill="1" applyBorder="1" applyAlignment="1">
      <alignment horizontal="center" wrapText="1"/>
    </xf>
    <xf numFmtId="0" fontId="10" fillId="8" borderId="15" xfId="0" applyFont="1" applyFill="1" applyBorder="1" applyAlignment="1">
      <alignment horizontal="center" wrapText="1"/>
    </xf>
    <xf numFmtId="0" fontId="13" fillId="3" borderId="15" xfId="0" applyFont="1" applyFill="1" applyBorder="1" applyAlignment="1">
      <alignment horizontal="center"/>
    </xf>
    <xf numFmtId="0" fontId="13" fillId="3" borderId="15" xfId="0" applyFont="1" applyFill="1" applyBorder="1" applyAlignment="1">
      <alignment horizontal="center" wrapText="1"/>
    </xf>
    <xf numFmtId="0" fontId="13" fillId="8" borderId="15" xfId="0" applyFont="1" applyFill="1" applyBorder="1" applyAlignment="1">
      <alignment horizontal="center" wrapText="1"/>
    </xf>
    <xf numFmtId="0" fontId="0" fillId="0" borderId="15" xfId="0" applyBorder="1"/>
    <xf numFmtId="0" fontId="0" fillId="0" borderId="15" xfId="0" applyBorder="1" applyAlignment="1">
      <alignment horizontal="center"/>
    </xf>
    <xf numFmtId="165" fontId="0" fillId="0" borderId="15" xfId="1" applyNumberFormat="1" applyFont="1" applyBorder="1" applyAlignment="1">
      <alignment horizontal="center"/>
    </xf>
    <xf numFmtId="165" fontId="10" fillId="8" borderId="15" xfId="1" applyNumberFormat="1" applyFont="1" applyFill="1" applyBorder="1" applyAlignment="1">
      <alignment horizontal="center"/>
    </xf>
    <xf numFmtId="165" fontId="0" fillId="0" borderId="0" xfId="1" applyNumberFormat="1" applyFont="1"/>
    <xf numFmtId="165" fontId="10" fillId="0" borderId="0" xfId="1" applyNumberFormat="1" applyFont="1" applyFill="1"/>
    <xf numFmtId="0" fontId="0" fillId="0" borderId="17" xfId="0" applyBorder="1"/>
    <xf numFmtId="165" fontId="0" fillId="0" borderId="25" xfId="1" applyNumberFormat="1" applyFont="1" applyBorder="1"/>
    <xf numFmtId="165" fontId="10" fillId="0" borderId="25" xfId="1" applyNumberFormat="1" applyFont="1" applyBorder="1" applyAlignment="1">
      <alignment horizontal="right"/>
    </xf>
    <xf numFmtId="0" fontId="14" fillId="0" borderId="0" xfId="0" applyFont="1" applyAlignment="1">
      <alignment horizontal="left"/>
    </xf>
    <xf numFmtId="165" fontId="0" fillId="0" borderId="15" xfId="1" applyNumberFormat="1" applyFont="1" applyBorder="1"/>
    <xf numFmtId="165" fontId="10" fillId="0" borderId="15" xfId="1" applyNumberFormat="1" applyFont="1" applyBorder="1" applyAlignment="1">
      <alignment horizontal="right"/>
    </xf>
    <xf numFmtId="0" fontId="15" fillId="0" borderId="0" xfId="0" applyFont="1" applyAlignment="1">
      <alignment horizontal="right" vertical="center"/>
    </xf>
    <xf numFmtId="165" fontId="2" fillId="0" borderId="14" xfId="1" applyNumberFormat="1" applyFont="1" applyFill="1" applyBorder="1" applyAlignment="1">
      <alignment horizontal="center" vertical="center" wrapText="1"/>
    </xf>
    <xf numFmtId="165" fontId="2" fillId="5" borderId="21" xfId="1" applyNumberFormat="1" applyFont="1" applyFill="1" applyBorder="1" applyAlignment="1">
      <alignment horizontal="center" vertical="center" wrapText="1"/>
    </xf>
    <xf numFmtId="0" fontId="1" fillId="4" borderId="11" xfId="0" quotePrefix="1" applyFont="1" applyFill="1" applyBorder="1" applyAlignment="1">
      <alignment horizontal="left" vertical="center" wrapText="1" indent="2"/>
    </xf>
    <xf numFmtId="165" fontId="2" fillId="4" borderId="18" xfId="1" applyNumberFormat="1" applyFont="1" applyFill="1" applyBorder="1" applyAlignment="1">
      <alignment vertical="center" wrapText="1"/>
    </xf>
    <xf numFmtId="0" fontId="2" fillId="0" borderId="0" xfId="0" applyFont="1" applyAlignment="1">
      <alignment horizontal="left" vertical="center" wrapText="1" indent="2"/>
    </xf>
    <xf numFmtId="0" fontId="1" fillId="2" borderId="11" xfId="0" applyFont="1" applyFill="1" applyBorder="1" applyAlignment="1">
      <alignment vertical="center" wrapText="1"/>
    </xf>
    <xf numFmtId="0" fontId="1" fillId="5" borderId="46" xfId="0" applyFont="1" applyFill="1" applyBorder="1" applyAlignment="1">
      <alignment horizontal="left" vertical="center" wrapText="1" indent="2"/>
    </xf>
    <xf numFmtId="0" fontId="1" fillId="11" borderId="1" xfId="0" applyFont="1" applyFill="1" applyBorder="1" applyAlignment="1">
      <alignment horizontal="left" vertical="center" wrapText="1"/>
    </xf>
    <xf numFmtId="165" fontId="2" fillId="2" borderId="47" xfId="1" applyNumberFormat="1" applyFont="1" applyFill="1" applyBorder="1" applyAlignment="1">
      <alignment horizontal="center" vertical="center" wrapText="1"/>
    </xf>
    <xf numFmtId="165" fontId="2" fillId="2" borderId="48" xfId="1" applyNumberFormat="1" applyFont="1" applyFill="1" applyBorder="1" applyAlignment="1">
      <alignment horizontal="center" vertical="center" wrapText="1"/>
    </xf>
    <xf numFmtId="165" fontId="2" fillId="2" borderId="49" xfId="1" applyNumberFormat="1" applyFont="1" applyFill="1" applyBorder="1" applyAlignment="1">
      <alignment horizontal="center" vertical="center" wrapText="1"/>
    </xf>
    <xf numFmtId="165" fontId="2" fillId="2" borderId="50" xfId="1" applyNumberFormat="1" applyFont="1" applyFill="1" applyBorder="1" applyAlignment="1">
      <alignment horizontal="center" vertical="center" wrapText="1"/>
    </xf>
    <xf numFmtId="165" fontId="2" fillId="2" borderId="51" xfId="1" applyNumberFormat="1" applyFont="1" applyFill="1" applyBorder="1" applyAlignment="1">
      <alignment horizontal="center" vertical="center" wrapText="1"/>
    </xf>
    <xf numFmtId="0" fontId="2" fillId="2" borderId="1" xfId="2" applyNumberFormat="1" applyFont="1" applyFill="1" applyBorder="1" applyAlignment="1">
      <alignment horizontal="center" vertical="center"/>
    </xf>
    <xf numFmtId="0" fontId="1" fillId="4" borderId="1" xfId="2" applyNumberFormat="1" applyFont="1" applyFill="1" applyBorder="1" applyAlignment="1">
      <alignment horizontal="center" vertical="center"/>
    </xf>
    <xf numFmtId="165" fontId="2" fillId="0" borderId="18" xfId="1" applyNumberFormat="1" applyFont="1" applyFill="1" applyBorder="1" applyAlignment="1">
      <alignment horizontal="center" vertical="center" wrapText="1"/>
    </xf>
    <xf numFmtId="165" fontId="2" fillId="0" borderId="35" xfId="1" applyNumberFormat="1" applyFont="1" applyFill="1" applyBorder="1" applyAlignment="1">
      <alignment horizontal="center" vertical="center" wrapText="1"/>
    </xf>
    <xf numFmtId="165" fontId="2" fillId="0" borderId="24" xfId="1" applyNumberFormat="1" applyFont="1" applyFill="1" applyBorder="1" applyAlignment="1">
      <alignment horizontal="center" vertical="center" wrapText="1"/>
    </xf>
    <xf numFmtId="165" fontId="2" fillId="12" borderId="15" xfId="1" applyNumberFormat="1" applyFont="1" applyFill="1" applyBorder="1" applyAlignment="1">
      <alignment horizontal="center" vertical="center" wrapText="1"/>
    </xf>
    <xf numFmtId="165" fontId="2" fillId="12" borderId="16" xfId="1" applyNumberFormat="1" applyFont="1" applyFill="1" applyBorder="1" applyAlignment="1">
      <alignment horizontal="center" vertical="center" wrapText="1"/>
    </xf>
    <xf numFmtId="165" fontId="2" fillId="12" borderId="33" xfId="1" applyNumberFormat="1" applyFont="1" applyFill="1" applyBorder="1" applyAlignment="1">
      <alignment horizontal="center" vertical="center" wrapText="1"/>
    </xf>
    <xf numFmtId="165" fontId="2" fillId="12" borderId="34" xfId="1" applyNumberFormat="1" applyFont="1" applyFill="1" applyBorder="1" applyAlignment="1">
      <alignment horizontal="center" vertical="center" wrapText="1"/>
    </xf>
    <xf numFmtId="165" fontId="2" fillId="12" borderId="17" xfId="1" applyNumberFormat="1" applyFont="1" applyFill="1" applyBorder="1" applyAlignment="1">
      <alignment horizontal="center" vertical="center" wrapText="1"/>
    </xf>
    <xf numFmtId="0" fontId="1" fillId="3" borderId="32" xfId="0" applyFont="1" applyFill="1" applyBorder="1" applyAlignment="1">
      <alignment horizontal="left" vertical="center" wrapText="1" indent="2"/>
    </xf>
    <xf numFmtId="165" fontId="2" fillId="4" borderId="15" xfId="1" applyNumberFormat="1" applyFont="1" applyFill="1" applyBorder="1" applyAlignment="1">
      <alignment horizontal="center" vertical="center" wrapText="1"/>
    </xf>
    <xf numFmtId="165" fontId="2" fillId="4" borderId="16" xfId="1" applyNumberFormat="1" applyFont="1" applyFill="1" applyBorder="1" applyAlignment="1">
      <alignment horizontal="center" vertical="center" wrapText="1"/>
    </xf>
    <xf numFmtId="165" fontId="2" fillId="4" borderId="25" xfId="1" applyNumberFormat="1" applyFont="1" applyFill="1" applyBorder="1" applyAlignment="1">
      <alignment horizontal="center" vertical="center" wrapText="1"/>
    </xf>
    <xf numFmtId="165" fontId="2" fillId="4" borderId="17" xfId="1" applyNumberFormat="1" applyFont="1" applyFill="1" applyBorder="1" applyAlignment="1">
      <alignment horizontal="center" vertical="center" wrapText="1"/>
    </xf>
    <xf numFmtId="165" fontId="2" fillId="4" borderId="41" xfId="1" applyNumberFormat="1" applyFont="1" applyFill="1" applyBorder="1" applyAlignment="1">
      <alignment horizontal="center" vertical="center" wrapText="1"/>
    </xf>
    <xf numFmtId="165" fontId="2" fillId="4" borderId="39" xfId="1" applyNumberFormat="1" applyFont="1" applyFill="1" applyBorder="1" applyAlignment="1">
      <alignment horizontal="center" vertical="center" wrapText="1"/>
    </xf>
    <xf numFmtId="165" fontId="2" fillId="4" borderId="37" xfId="1" applyNumberFormat="1" applyFont="1" applyFill="1" applyBorder="1" applyAlignment="1">
      <alignment horizontal="center" vertical="center" wrapText="1"/>
    </xf>
    <xf numFmtId="165" fontId="2" fillId="4" borderId="38" xfId="1" applyNumberFormat="1" applyFont="1" applyFill="1" applyBorder="1" applyAlignment="1">
      <alignment horizontal="center" vertical="center" wrapText="1"/>
    </xf>
    <xf numFmtId="165" fontId="1" fillId="4" borderId="13" xfId="1" applyNumberFormat="1" applyFont="1" applyFill="1" applyBorder="1" applyAlignment="1">
      <alignment horizontal="center" vertical="center" wrapText="1"/>
    </xf>
    <xf numFmtId="166" fontId="2" fillId="0" borderId="1" xfId="2" applyNumberFormat="1" applyFont="1" applyFill="1" applyBorder="1" applyAlignment="1">
      <alignment horizontal="right" vertical="center" wrapText="1"/>
    </xf>
    <xf numFmtId="0" fontId="1" fillId="3" borderId="46" xfId="0" applyFont="1" applyFill="1" applyBorder="1" applyAlignment="1">
      <alignment horizontal="left" vertical="center" wrapText="1" indent="2"/>
    </xf>
    <xf numFmtId="0" fontId="16" fillId="0" borderId="0" xfId="0" applyFont="1" applyAlignment="1">
      <alignment horizontal="right"/>
    </xf>
    <xf numFmtId="0" fontId="17" fillId="0" borderId="0" xfId="0" applyFont="1"/>
    <xf numFmtId="0" fontId="17" fillId="7" borderId="0" xfId="0" applyFont="1" applyFill="1"/>
    <xf numFmtId="167" fontId="17" fillId="7" borderId="0" xfId="1" applyNumberFormat="1" applyFont="1" applyFill="1" applyAlignment="1">
      <alignment horizontal="right"/>
    </xf>
    <xf numFmtId="167" fontId="17" fillId="7" borderId="0" xfId="1" applyNumberFormat="1" applyFont="1" applyFill="1" applyAlignment="1">
      <alignment horizontal="left"/>
    </xf>
    <xf numFmtId="0" fontId="14" fillId="0" borderId="0" xfId="0" applyFont="1"/>
    <xf numFmtId="0" fontId="0" fillId="13" borderId="38" xfId="0" applyFill="1" applyBorder="1" applyAlignment="1">
      <alignment horizontal="center" wrapText="1"/>
    </xf>
    <xf numFmtId="0" fontId="0" fillId="13" borderId="37" xfId="0" applyFill="1" applyBorder="1" applyAlignment="1">
      <alignment horizontal="center" wrapText="1"/>
    </xf>
    <xf numFmtId="0" fontId="0" fillId="13" borderId="52" xfId="0" applyFill="1" applyBorder="1" applyAlignment="1">
      <alignment horizontal="center" wrapText="1"/>
    </xf>
    <xf numFmtId="0" fontId="0" fillId="13" borderId="53" xfId="0" applyFill="1" applyBorder="1" applyAlignment="1">
      <alignment horizontal="center" wrapText="1"/>
    </xf>
    <xf numFmtId="0" fontId="0" fillId="13" borderId="0" xfId="0" applyFill="1" applyAlignment="1">
      <alignment horizontal="center" wrapText="1"/>
    </xf>
    <xf numFmtId="0" fontId="0" fillId="13" borderId="54" xfId="0" applyFill="1" applyBorder="1" applyAlignment="1">
      <alignment horizontal="center" wrapText="1"/>
    </xf>
    <xf numFmtId="0" fontId="0" fillId="13" borderId="55" xfId="0" applyFill="1" applyBorder="1" applyAlignment="1">
      <alignment horizontal="center" wrapText="1"/>
    </xf>
    <xf numFmtId="0" fontId="0" fillId="13" borderId="56" xfId="0" applyFill="1" applyBorder="1" applyAlignment="1">
      <alignment horizontal="center" wrapText="1"/>
    </xf>
    <xf numFmtId="0" fontId="0" fillId="13" borderId="57" xfId="0" applyFill="1" applyBorder="1" applyAlignment="1">
      <alignment horizont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left" wrapText="1"/>
    </xf>
    <xf numFmtId="0" fontId="1" fillId="2" borderId="5" xfId="0" applyFont="1" applyFill="1" applyBorder="1" applyAlignment="1">
      <alignment horizontal="left" wrapText="1"/>
    </xf>
    <xf numFmtId="0" fontId="7" fillId="0" borderId="0" xfId="0" applyFont="1" applyAlignment="1">
      <alignment horizontal="left" vertical="center" wrapText="1"/>
    </xf>
    <xf numFmtId="0" fontId="5" fillId="10" borderId="11" xfId="0" applyFont="1" applyFill="1" applyBorder="1" applyAlignment="1">
      <alignment horizontal="center" vertical="center" wrapText="1"/>
    </xf>
    <xf numFmtId="0" fontId="5" fillId="10" borderId="12" xfId="0" applyFont="1" applyFill="1" applyBorder="1" applyAlignment="1">
      <alignment horizontal="center" vertical="center" wrapText="1"/>
    </xf>
    <xf numFmtId="0" fontId="5" fillId="10" borderId="13" xfId="0" applyFont="1" applyFill="1" applyBorder="1" applyAlignment="1">
      <alignment horizontal="center" vertical="center" wrapText="1"/>
    </xf>
    <xf numFmtId="0" fontId="1" fillId="11" borderId="10" xfId="0" applyFont="1" applyFill="1" applyBorder="1" applyAlignment="1">
      <alignment horizontal="center" vertical="center" wrapText="1"/>
    </xf>
    <xf numFmtId="0" fontId="1" fillId="11" borderId="9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11" borderId="8" xfId="0" applyFont="1" applyFill="1" applyBorder="1" applyAlignment="1">
      <alignment horizontal="center" vertical="center" wrapText="1"/>
    </xf>
    <xf numFmtId="0" fontId="1" fillId="11" borderId="27" xfId="0" applyFont="1" applyFill="1" applyBorder="1" applyAlignment="1">
      <alignment horizontal="center" vertical="center" wrapText="1"/>
    </xf>
    <xf numFmtId="0" fontId="1" fillId="11" borderId="28" xfId="0" applyFont="1" applyFill="1" applyBorder="1" applyAlignment="1">
      <alignment horizontal="center" vertical="center" wrapText="1"/>
    </xf>
    <xf numFmtId="0" fontId="1" fillId="11" borderId="29" xfId="0" applyFont="1" applyFill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27" xfId="0" applyFont="1" applyFill="1" applyBorder="1" applyAlignment="1">
      <alignment horizontal="center" vertical="center" wrapText="1"/>
    </xf>
    <xf numFmtId="0" fontId="1" fillId="2" borderId="28" xfId="0" applyFont="1" applyFill="1" applyBorder="1" applyAlignment="1">
      <alignment horizontal="center" vertical="center" wrapText="1"/>
    </xf>
    <xf numFmtId="0" fontId="1" fillId="2" borderId="29" xfId="0" applyFont="1" applyFill="1" applyBorder="1" applyAlignment="1">
      <alignment horizontal="center" vertical="center" wrapText="1"/>
    </xf>
    <xf numFmtId="0" fontId="1" fillId="2" borderId="30" xfId="0" applyFont="1" applyFill="1" applyBorder="1" applyAlignment="1">
      <alignment horizontal="center" vertical="center" wrapText="1"/>
    </xf>
    <xf numFmtId="0" fontId="1" fillId="2" borderId="26" xfId="0" applyFont="1" applyFill="1" applyBorder="1" applyAlignment="1">
      <alignment horizontal="center" vertical="center" wrapText="1"/>
    </xf>
    <xf numFmtId="0" fontId="1" fillId="2" borderId="3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left" wrapText="1"/>
    </xf>
    <xf numFmtId="0" fontId="1" fillId="2" borderId="8" xfId="0" applyFont="1" applyFill="1" applyBorder="1" applyAlignment="1">
      <alignment horizontal="left" wrapText="1"/>
    </xf>
    <xf numFmtId="165" fontId="1" fillId="4" borderId="12" xfId="1" applyNumberFormat="1" applyFont="1" applyFill="1" applyBorder="1" applyAlignment="1">
      <alignment horizontal="right" vertical="center" wrapText="1"/>
    </xf>
    <xf numFmtId="166" fontId="2" fillId="2" borderId="12" xfId="2" applyNumberFormat="1" applyFont="1" applyFill="1" applyBorder="1" applyAlignment="1">
      <alignment horizontal="right" vertical="top" wrapText="1"/>
    </xf>
    <xf numFmtId="166" fontId="2" fillId="2" borderId="13" xfId="2" applyNumberFormat="1" applyFont="1" applyFill="1" applyBorder="1" applyAlignment="1">
      <alignment horizontal="right" vertical="top" wrapText="1"/>
    </xf>
    <xf numFmtId="165" fontId="1" fillId="4" borderId="3" xfId="1" applyNumberFormat="1" applyFont="1" applyFill="1" applyBorder="1" applyAlignment="1">
      <alignment horizontal="right" vertical="center"/>
    </xf>
    <xf numFmtId="165" fontId="1" fillId="4" borderId="0" xfId="1" applyNumberFormat="1" applyFont="1" applyFill="1" applyBorder="1" applyAlignment="1">
      <alignment horizontal="right" vertical="center"/>
    </xf>
    <xf numFmtId="165" fontId="1" fillId="4" borderId="12" xfId="1" applyNumberFormat="1" applyFont="1" applyFill="1" applyBorder="1" applyAlignment="1">
      <alignment horizontal="right" vertical="center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9" fillId="5" borderId="10" xfId="0" applyFont="1" applyFill="1" applyBorder="1" applyAlignment="1">
      <alignment horizontal="left" vertical="center" wrapText="1"/>
    </xf>
    <xf numFmtId="0" fontId="9" fillId="5" borderId="9" xfId="0" applyFont="1" applyFill="1" applyBorder="1" applyAlignment="1">
      <alignment horizontal="left" vertical="center" wrapText="1"/>
    </xf>
    <xf numFmtId="0" fontId="9" fillId="5" borderId="8" xfId="0" applyFont="1" applyFill="1" applyBorder="1" applyAlignment="1">
      <alignment horizontal="left" vertical="center" wrapText="1"/>
    </xf>
    <xf numFmtId="0" fontId="10" fillId="9" borderId="17" xfId="0" applyFont="1" applyFill="1" applyBorder="1" applyAlignment="1">
      <alignment horizontal="left"/>
    </xf>
    <xf numFmtId="0" fontId="10" fillId="9" borderId="25" xfId="0" applyFont="1" applyFill="1" applyBorder="1" applyAlignment="1">
      <alignment horizontal="left"/>
    </xf>
    <xf numFmtId="0" fontId="10" fillId="9" borderId="42" xfId="0" applyFont="1" applyFill="1" applyBorder="1" applyAlignment="1">
      <alignment horizontal="left"/>
    </xf>
    <xf numFmtId="0" fontId="11" fillId="5" borderId="11" xfId="0" applyFont="1" applyFill="1" applyBorder="1" applyAlignment="1">
      <alignment horizontal="left" vertical="center"/>
    </xf>
    <xf numFmtId="0" fontId="11" fillId="5" borderId="12" xfId="0" applyFont="1" applyFill="1" applyBorder="1" applyAlignment="1">
      <alignment horizontal="left" vertical="center"/>
    </xf>
    <xf numFmtId="0" fontId="11" fillId="5" borderId="13" xfId="0" applyFont="1" applyFill="1" applyBorder="1" applyAlignment="1">
      <alignment horizontal="left" vertical="center"/>
    </xf>
    <xf numFmtId="0" fontId="17" fillId="13" borderId="38" xfId="0" applyFont="1" applyFill="1" applyBorder="1" applyAlignment="1">
      <alignment horizontal="center" wrapText="1"/>
    </xf>
    <xf numFmtId="0" fontId="17" fillId="13" borderId="37" xfId="0" applyFont="1" applyFill="1" applyBorder="1" applyAlignment="1">
      <alignment horizontal="center" wrapText="1"/>
    </xf>
    <xf numFmtId="0" fontId="17" fillId="13" borderId="52" xfId="0" applyFont="1" applyFill="1" applyBorder="1" applyAlignment="1">
      <alignment horizontal="center" wrapText="1"/>
    </xf>
    <xf numFmtId="0" fontId="17" fillId="13" borderId="53" xfId="0" applyFont="1" applyFill="1" applyBorder="1" applyAlignment="1">
      <alignment horizontal="center" wrapText="1"/>
    </xf>
    <xf numFmtId="0" fontId="17" fillId="13" borderId="0" xfId="0" applyFont="1" applyFill="1" applyAlignment="1">
      <alignment horizontal="center" wrapText="1"/>
    </xf>
    <xf numFmtId="0" fontId="17" fillId="13" borderId="54" xfId="0" applyFont="1" applyFill="1" applyBorder="1" applyAlignment="1">
      <alignment horizontal="center" wrapText="1"/>
    </xf>
    <xf numFmtId="0" fontId="17" fillId="13" borderId="55" xfId="0" applyFont="1" applyFill="1" applyBorder="1" applyAlignment="1">
      <alignment horizontal="center" wrapText="1"/>
    </xf>
    <xf numFmtId="0" fontId="17" fillId="13" borderId="56" xfId="0" applyFont="1" applyFill="1" applyBorder="1" applyAlignment="1">
      <alignment horizontal="center" wrapText="1"/>
    </xf>
    <xf numFmtId="0" fontId="17" fillId="13" borderId="57" xfId="0" applyFont="1" applyFill="1" applyBorder="1" applyAlignment="1">
      <alignment horizontal="center" wrapText="1"/>
    </xf>
    <xf numFmtId="0" fontId="10" fillId="3" borderId="15" xfId="0" applyFont="1" applyFill="1" applyBorder="1" applyAlignment="1">
      <alignment wrapText="1"/>
    </xf>
    <xf numFmtId="0" fontId="0" fillId="0" borderId="15" xfId="0" applyBorder="1" applyAlignment="1">
      <alignment horizontal="left" wrapText="1"/>
    </xf>
    <xf numFmtId="9" fontId="0" fillId="0" borderId="15" xfId="2" applyFont="1" applyBorder="1" applyAlignment="1">
      <alignment horizontal="center"/>
    </xf>
    <xf numFmtId="9" fontId="4" fillId="8" borderId="15" xfId="2" applyFont="1" applyFill="1" applyBorder="1" applyAlignment="1">
      <alignment horizontal="center"/>
    </xf>
    <xf numFmtId="165" fontId="10" fillId="5" borderId="15" xfId="1" applyNumberFormat="1" applyFont="1" applyFill="1" applyBorder="1" applyAlignment="1">
      <alignment horizontal="center"/>
    </xf>
    <xf numFmtId="9" fontId="4" fillId="0" borderId="0" xfId="2" applyFont="1" applyFill="1"/>
    <xf numFmtId="0" fontId="19" fillId="0" borderId="0" xfId="0" applyFont="1"/>
    <xf numFmtId="9" fontId="10" fillId="8" borderId="15" xfId="2" applyFont="1" applyFill="1" applyBorder="1" applyAlignment="1">
      <alignment horizontal="center"/>
    </xf>
    <xf numFmtId="165" fontId="10" fillId="14" borderId="15" xfId="1" applyNumberFormat="1" applyFont="1" applyFill="1" applyBorder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26"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EEA4E5"/>
      <color rgb="FF66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831631-6807-49E6-81A7-CED93745A441}">
  <sheetPr>
    <tabColor theme="7" tint="0.59999389629810485"/>
    <pageSetUpPr fitToPage="1"/>
  </sheetPr>
  <dimension ref="A2:K70"/>
  <sheetViews>
    <sheetView showGridLines="0" topLeftCell="A11" zoomScale="85" zoomScaleNormal="85" workbookViewId="0">
      <selection activeCell="C11" sqref="C11:C13"/>
    </sheetView>
  </sheetViews>
  <sheetFormatPr defaultRowHeight="15" x14ac:dyDescent="0.25"/>
  <cols>
    <col min="1" max="1" width="0.7109375" customWidth="1"/>
    <col min="2" max="2" width="59.5703125" customWidth="1"/>
    <col min="3" max="5" width="16.28515625" customWidth="1"/>
    <col min="6" max="6" width="2.7109375" customWidth="1"/>
    <col min="7" max="9" width="16.28515625" customWidth="1"/>
  </cols>
  <sheetData>
    <row r="2" spans="1:11" x14ac:dyDescent="0.25">
      <c r="B2" s="70" t="s">
        <v>55</v>
      </c>
      <c r="C2" s="71"/>
      <c r="D2" s="71"/>
      <c r="E2" s="71"/>
      <c r="G2" s="137" t="s">
        <v>103</v>
      </c>
      <c r="H2" s="138"/>
      <c r="I2" s="139"/>
    </row>
    <row r="3" spans="1:11" x14ac:dyDescent="0.25">
      <c r="B3" s="72" t="s">
        <v>49</v>
      </c>
      <c r="C3" s="73">
        <v>425</v>
      </c>
      <c r="D3" s="72" t="s">
        <v>53</v>
      </c>
      <c r="E3" s="72"/>
      <c r="G3" s="140"/>
      <c r="H3" s="141"/>
      <c r="I3" s="142"/>
    </row>
    <row r="4" spans="1:11" x14ac:dyDescent="0.25">
      <c r="B4" s="72" t="s">
        <v>50</v>
      </c>
      <c r="C4" s="73">
        <v>850</v>
      </c>
      <c r="D4" s="72" t="s">
        <v>53</v>
      </c>
      <c r="E4" s="72"/>
      <c r="G4" s="140"/>
      <c r="H4" s="141"/>
      <c r="I4" s="142"/>
    </row>
    <row r="5" spans="1:11" x14ac:dyDescent="0.25">
      <c r="B5" s="72" t="s">
        <v>51</v>
      </c>
      <c r="C5" s="73">
        <v>850</v>
      </c>
      <c r="D5" s="72" t="s">
        <v>54</v>
      </c>
      <c r="E5" s="72"/>
      <c r="G5" s="140"/>
      <c r="H5" s="141"/>
      <c r="I5" s="142"/>
    </row>
    <row r="6" spans="1:11" x14ac:dyDescent="0.25">
      <c r="B6" s="72" t="s">
        <v>52</v>
      </c>
      <c r="C6" s="73">
        <v>1275</v>
      </c>
      <c r="D6" s="72" t="s">
        <v>54</v>
      </c>
      <c r="E6" s="72"/>
      <c r="G6" s="143"/>
      <c r="H6" s="144"/>
      <c r="I6" s="145"/>
    </row>
    <row r="8" spans="1:11" ht="26.25" customHeight="1" thickBot="1" x14ac:dyDescent="0.3">
      <c r="A8" s="1"/>
      <c r="B8" s="151" t="s">
        <v>101</v>
      </c>
      <c r="C8" s="151"/>
      <c r="D8" s="151"/>
      <c r="E8" s="151"/>
      <c r="G8" s="95"/>
      <c r="H8" s="95"/>
      <c r="I8" s="95" t="s">
        <v>100</v>
      </c>
      <c r="K8" t="s">
        <v>108</v>
      </c>
    </row>
    <row r="9" spans="1:11" ht="63.95" customHeight="1" thickBot="1" x14ac:dyDescent="0.3">
      <c r="A9" s="1"/>
      <c r="B9" s="152" t="s">
        <v>104</v>
      </c>
      <c r="C9" s="153"/>
      <c r="D9" s="153"/>
      <c r="E9" s="153"/>
      <c r="F9" s="153"/>
      <c r="G9" s="153"/>
      <c r="H9" s="153"/>
      <c r="I9" s="154"/>
    </row>
    <row r="10" spans="1:11" ht="15.75" thickBot="1" x14ac:dyDescent="0.3"/>
    <row r="11" spans="1:11" ht="15" customHeight="1" thickBot="1" x14ac:dyDescent="0.3">
      <c r="A11" s="1"/>
      <c r="B11" s="103" t="s">
        <v>83</v>
      </c>
      <c r="C11" s="155" t="s">
        <v>91</v>
      </c>
      <c r="D11" s="157" t="s">
        <v>77</v>
      </c>
      <c r="E11" s="157" t="s">
        <v>77</v>
      </c>
      <c r="G11" s="155" t="s">
        <v>90</v>
      </c>
      <c r="H11" s="146" t="s">
        <v>82</v>
      </c>
      <c r="I11" s="146" t="s">
        <v>82</v>
      </c>
    </row>
    <row r="12" spans="1:11" x14ac:dyDescent="0.25">
      <c r="A12" s="1"/>
      <c r="B12" s="149" t="s">
        <v>29</v>
      </c>
      <c r="C12" s="156"/>
      <c r="D12" s="158"/>
      <c r="E12" s="158"/>
      <c r="G12" s="156"/>
      <c r="H12" s="147"/>
      <c r="I12" s="147"/>
    </row>
    <row r="13" spans="1:11" ht="15" customHeight="1" thickBot="1" x14ac:dyDescent="0.3">
      <c r="A13" s="1"/>
      <c r="B13" s="150"/>
      <c r="C13" s="156"/>
      <c r="D13" s="158"/>
      <c r="E13" s="158"/>
      <c r="G13" s="159"/>
      <c r="H13" s="148"/>
      <c r="I13" s="148"/>
      <c r="K13" s="76" t="s">
        <v>84</v>
      </c>
    </row>
    <row r="14" spans="1:11" ht="15" customHeight="1" x14ac:dyDescent="0.25">
      <c r="A14" s="1"/>
      <c r="B14" s="50" t="s">
        <v>85</v>
      </c>
      <c r="C14" s="106"/>
      <c r="D14" s="107"/>
      <c r="E14" s="104"/>
      <c r="G14" s="96">
        <v>0</v>
      </c>
      <c r="H14" s="2">
        <v>0</v>
      </c>
      <c r="I14" s="17">
        <v>0</v>
      </c>
    </row>
    <row r="15" spans="1:11" ht="15" customHeight="1" thickBot="1" x14ac:dyDescent="0.3">
      <c r="A15" s="1"/>
      <c r="B15" s="50" t="s">
        <v>86</v>
      </c>
      <c r="C15" s="19"/>
      <c r="D15" s="108"/>
      <c r="E15" s="105"/>
      <c r="G15" s="97">
        <v>0</v>
      </c>
      <c r="H15" s="51">
        <v>0</v>
      </c>
      <c r="I15" s="52">
        <v>0</v>
      </c>
    </row>
    <row r="16" spans="1:11" ht="15" customHeight="1" thickBot="1" x14ac:dyDescent="0.3">
      <c r="A16" s="1"/>
      <c r="B16" s="98" t="s">
        <v>30</v>
      </c>
      <c r="C16" s="99">
        <f t="shared" ref="C16:E16" si="0">+C15+C14</f>
        <v>0</v>
      </c>
      <c r="D16" s="45">
        <f t="shared" si="0"/>
        <v>0</v>
      </c>
      <c r="E16" s="44">
        <f t="shared" si="0"/>
        <v>0</v>
      </c>
      <c r="G16" s="99">
        <f t="shared" ref="G16:I16" si="1">+G15+G14</f>
        <v>0</v>
      </c>
      <c r="H16" s="45">
        <f t="shared" si="1"/>
        <v>0</v>
      </c>
      <c r="I16" s="44">
        <f t="shared" si="1"/>
        <v>0</v>
      </c>
    </row>
    <row r="17" spans="1:9" ht="15" customHeight="1" thickBot="1" x14ac:dyDescent="0.3">
      <c r="A17" s="1"/>
      <c r="B17" s="100"/>
      <c r="C17" s="3"/>
      <c r="D17" s="3"/>
      <c r="E17" s="3"/>
      <c r="G17" s="3"/>
      <c r="H17" s="3"/>
      <c r="I17" s="3"/>
    </row>
    <row r="18" spans="1:9" ht="15" customHeight="1" thickBot="1" x14ac:dyDescent="0.3">
      <c r="A18" s="1"/>
      <c r="B18" s="101" t="s">
        <v>28</v>
      </c>
      <c r="C18" s="47"/>
      <c r="D18" s="48"/>
      <c r="E18" s="49"/>
      <c r="G18" s="47"/>
      <c r="H18" s="48"/>
      <c r="I18" s="49"/>
    </row>
    <row r="19" spans="1:9" ht="15" customHeight="1" x14ac:dyDescent="0.25">
      <c r="A19" s="1"/>
      <c r="B19" s="102" t="s">
        <v>18</v>
      </c>
      <c r="C19" s="53"/>
      <c r="D19" s="54"/>
      <c r="E19" s="55"/>
      <c r="G19" s="53"/>
      <c r="H19" s="54"/>
      <c r="I19" s="55"/>
    </row>
    <row r="20" spans="1:9" ht="15" customHeight="1" x14ac:dyDescent="0.25">
      <c r="A20" s="1"/>
      <c r="B20" s="50" t="s">
        <v>85</v>
      </c>
      <c r="C20" s="96">
        <v>0</v>
      </c>
      <c r="D20" s="2">
        <v>0</v>
      </c>
      <c r="E20" s="17">
        <v>0</v>
      </c>
      <c r="G20" s="96">
        <v>0</v>
      </c>
      <c r="H20" s="2">
        <v>0</v>
      </c>
      <c r="I20" s="17">
        <v>0</v>
      </c>
    </row>
    <row r="21" spans="1:9" ht="15" customHeight="1" x14ac:dyDescent="0.25">
      <c r="A21" s="1"/>
      <c r="B21" s="50" t="s">
        <v>86</v>
      </c>
      <c r="C21" s="96">
        <v>0</v>
      </c>
      <c r="D21" s="2">
        <v>0</v>
      </c>
      <c r="E21" s="17">
        <v>0</v>
      </c>
      <c r="G21" s="96">
        <v>0</v>
      </c>
      <c r="H21" s="2">
        <v>0</v>
      </c>
      <c r="I21" s="17">
        <v>0</v>
      </c>
    </row>
    <row r="22" spans="1:9" ht="15" customHeight="1" x14ac:dyDescent="0.25">
      <c r="A22" s="1"/>
      <c r="B22" s="50" t="s">
        <v>87</v>
      </c>
      <c r="C22" s="96">
        <v>0</v>
      </c>
      <c r="D22" s="2">
        <v>0</v>
      </c>
      <c r="E22" s="17">
        <v>0</v>
      </c>
      <c r="G22" s="96">
        <v>0</v>
      </c>
      <c r="H22" s="2">
        <v>0</v>
      </c>
      <c r="I22" s="17">
        <v>0</v>
      </c>
    </row>
    <row r="23" spans="1:9" ht="15" customHeight="1" thickBot="1" x14ac:dyDescent="0.3">
      <c r="A23" s="1"/>
      <c r="B23" s="50" t="s">
        <v>109</v>
      </c>
      <c r="C23" s="96">
        <v>0</v>
      </c>
      <c r="D23" s="2">
        <v>0</v>
      </c>
      <c r="E23" s="17">
        <v>0</v>
      </c>
      <c r="G23" s="96">
        <v>0</v>
      </c>
      <c r="H23" s="2">
        <v>0</v>
      </c>
      <c r="I23" s="17">
        <v>0</v>
      </c>
    </row>
    <row r="24" spans="1:9" ht="15" customHeight="1" thickBot="1" x14ac:dyDescent="0.3">
      <c r="A24" s="1"/>
      <c r="B24" s="98" t="s">
        <v>2</v>
      </c>
      <c r="C24" s="99">
        <f>SUM(C20:C23)</f>
        <v>0</v>
      </c>
      <c r="D24" s="45">
        <f>SUM(D20:D23)</f>
        <v>0</v>
      </c>
      <c r="E24" s="44">
        <f>SUM(E20:E23)</f>
        <v>0</v>
      </c>
      <c r="G24" s="99">
        <f>SUM(G20:G23)</f>
        <v>0</v>
      </c>
      <c r="H24" s="45">
        <f>SUM(H20:H23)</f>
        <v>0</v>
      </c>
      <c r="I24" s="44">
        <f>SUM(I20:I23)</f>
        <v>0</v>
      </c>
    </row>
    <row r="25" spans="1:9" ht="15" customHeight="1" x14ac:dyDescent="0.25">
      <c r="A25" s="1"/>
      <c r="B25" s="102" t="s">
        <v>19</v>
      </c>
      <c r="C25" s="53"/>
      <c r="D25" s="54"/>
      <c r="E25" s="55"/>
      <c r="G25" s="53"/>
      <c r="H25" s="54"/>
      <c r="I25" s="55"/>
    </row>
    <row r="26" spans="1:9" ht="15" customHeight="1" x14ac:dyDescent="0.25">
      <c r="A26" s="1"/>
      <c r="B26" s="50" t="s">
        <v>85</v>
      </c>
      <c r="C26" s="96">
        <v>0</v>
      </c>
      <c r="D26" s="2">
        <v>0</v>
      </c>
      <c r="E26" s="17">
        <v>0</v>
      </c>
      <c r="G26" s="96">
        <v>0</v>
      </c>
      <c r="H26" s="2">
        <v>0</v>
      </c>
      <c r="I26" s="17">
        <v>0</v>
      </c>
    </row>
    <row r="27" spans="1:9" ht="15" customHeight="1" x14ac:dyDescent="0.25">
      <c r="A27" s="1"/>
      <c r="B27" s="50" t="s">
        <v>86</v>
      </c>
      <c r="C27" s="96">
        <v>0</v>
      </c>
      <c r="D27" s="2">
        <v>0</v>
      </c>
      <c r="E27" s="17">
        <v>0</v>
      </c>
      <c r="G27" s="96">
        <v>0</v>
      </c>
      <c r="H27" s="2">
        <v>0</v>
      </c>
      <c r="I27" s="17">
        <v>0</v>
      </c>
    </row>
    <row r="28" spans="1:9" ht="15" customHeight="1" x14ac:dyDescent="0.25">
      <c r="A28" s="1"/>
      <c r="B28" s="50" t="s">
        <v>87</v>
      </c>
      <c r="C28" s="96">
        <v>0</v>
      </c>
      <c r="D28" s="2">
        <v>0</v>
      </c>
      <c r="E28" s="17">
        <v>0</v>
      </c>
      <c r="G28" s="96">
        <v>0</v>
      </c>
      <c r="H28" s="2">
        <v>0</v>
      </c>
      <c r="I28" s="17">
        <v>0</v>
      </c>
    </row>
    <row r="29" spans="1:9" ht="15" customHeight="1" thickBot="1" x14ac:dyDescent="0.3">
      <c r="A29" s="1"/>
      <c r="B29" s="50" t="s">
        <v>109</v>
      </c>
      <c r="C29" s="96">
        <v>0</v>
      </c>
      <c r="D29" s="2">
        <v>0</v>
      </c>
      <c r="E29" s="17">
        <v>0</v>
      </c>
      <c r="G29" s="96">
        <v>0</v>
      </c>
      <c r="H29" s="2">
        <v>0</v>
      </c>
      <c r="I29" s="17">
        <v>0</v>
      </c>
    </row>
    <row r="30" spans="1:9" ht="15" customHeight="1" thickBot="1" x14ac:dyDescent="0.3">
      <c r="A30" s="1"/>
      <c r="B30" s="98" t="s">
        <v>3</v>
      </c>
      <c r="C30" s="99">
        <f>SUM(C26:C29)</f>
        <v>0</v>
      </c>
      <c r="D30" s="45">
        <f>SUM(D26:D29)</f>
        <v>0</v>
      </c>
      <c r="E30" s="44">
        <f>SUM(E26:E29)</f>
        <v>0</v>
      </c>
      <c r="G30" s="99">
        <f>SUM(G26:G29)</f>
        <v>0</v>
      </c>
      <c r="H30" s="45">
        <f>SUM(H26:H29)</f>
        <v>0</v>
      </c>
      <c r="I30" s="44">
        <f>SUM(I26:I29)</f>
        <v>0</v>
      </c>
    </row>
    <row r="31" spans="1:9" ht="15" customHeight="1" x14ac:dyDescent="0.25">
      <c r="A31" s="1"/>
      <c r="B31" s="102" t="s">
        <v>20</v>
      </c>
      <c r="C31" s="53"/>
      <c r="D31" s="54"/>
      <c r="E31" s="55"/>
      <c r="G31" s="53"/>
      <c r="H31" s="54"/>
      <c r="I31" s="55"/>
    </row>
    <row r="32" spans="1:9" ht="15" customHeight="1" x14ac:dyDescent="0.25">
      <c r="A32" s="1"/>
      <c r="B32" s="50" t="s">
        <v>85</v>
      </c>
      <c r="C32" s="96">
        <v>0</v>
      </c>
      <c r="D32" s="2">
        <v>0</v>
      </c>
      <c r="E32" s="17">
        <v>0</v>
      </c>
      <c r="G32" s="96">
        <v>0</v>
      </c>
      <c r="H32" s="2">
        <v>0</v>
      </c>
      <c r="I32" s="17">
        <v>0</v>
      </c>
    </row>
    <row r="33" spans="1:9" ht="15" customHeight="1" x14ac:dyDescent="0.25">
      <c r="A33" s="1"/>
      <c r="B33" s="50" t="s">
        <v>86</v>
      </c>
      <c r="C33" s="96">
        <v>0</v>
      </c>
      <c r="D33" s="2">
        <v>0</v>
      </c>
      <c r="E33" s="17">
        <v>0</v>
      </c>
      <c r="G33" s="96">
        <v>0</v>
      </c>
      <c r="H33" s="2">
        <v>0</v>
      </c>
      <c r="I33" s="17">
        <v>0</v>
      </c>
    </row>
    <row r="34" spans="1:9" ht="15" customHeight="1" x14ac:dyDescent="0.25">
      <c r="A34" s="1"/>
      <c r="B34" s="50" t="s">
        <v>87</v>
      </c>
      <c r="C34" s="96">
        <v>0</v>
      </c>
      <c r="D34" s="2">
        <v>0</v>
      </c>
      <c r="E34" s="17">
        <v>0</v>
      </c>
      <c r="G34" s="96">
        <v>0</v>
      </c>
      <c r="H34" s="2">
        <v>0</v>
      </c>
      <c r="I34" s="17">
        <v>0</v>
      </c>
    </row>
    <row r="35" spans="1:9" ht="15" customHeight="1" thickBot="1" x14ac:dyDescent="0.3">
      <c r="A35" s="1"/>
      <c r="B35" s="50" t="s">
        <v>109</v>
      </c>
      <c r="C35" s="96">
        <v>0</v>
      </c>
      <c r="D35" s="2">
        <v>0</v>
      </c>
      <c r="E35" s="17">
        <v>0</v>
      </c>
      <c r="G35" s="96">
        <v>0</v>
      </c>
      <c r="H35" s="2">
        <v>0</v>
      </c>
      <c r="I35" s="17">
        <v>0</v>
      </c>
    </row>
    <row r="36" spans="1:9" ht="15" customHeight="1" thickBot="1" x14ac:dyDescent="0.3">
      <c r="A36" s="1"/>
      <c r="B36" s="98" t="s">
        <v>4</v>
      </c>
      <c r="C36" s="99">
        <f>SUM(C32:C35)</f>
        <v>0</v>
      </c>
      <c r="D36" s="45">
        <f>SUM(D32:D35)</f>
        <v>0</v>
      </c>
      <c r="E36" s="44">
        <f>SUM(E32:E35)</f>
        <v>0</v>
      </c>
      <c r="G36" s="99">
        <f>SUM(G32:G35)</f>
        <v>0</v>
      </c>
      <c r="H36" s="45">
        <f>SUM(H32:H35)</f>
        <v>0</v>
      </c>
      <c r="I36" s="44">
        <f>SUM(I32:I35)</f>
        <v>0</v>
      </c>
    </row>
    <row r="37" spans="1:9" ht="15" customHeight="1" x14ac:dyDescent="0.25">
      <c r="A37" s="1"/>
      <c r="B37" s="102" t="s">
        <v>21</v>
      </c>
      <c r="C37" s="53"/>
      <c r="D37" s="54"/>
      <c r="E37" s="55"/>
      <c r="G37" s="53"/>
      <c r="H37" s="54"/>
      <c r="I37" s="55"/>
    </row>
    <row r="38" spans="1:9" ht="15" customHeight="1" x14ac:dyDescent="0.25">
      <c r="A38" s="1"/>
      <c r="B38" s="50" t="s">
        <v>85</v>
      </c>
      <c r="C38" s="96">
        <v>0</v>
      </c>
      <c r="D38" s="2">
        <v>0</v>
      </c>
      <c r="E38" s="17">
        <v>0</v>
      </c>
      <c r="G38" s="96">
        <v>0</v>
      </c>
      <c r="H38" s="2">
        <v>0</v>
      </c>
      <c r="I38" s="17">
        <v>0</v>
      </c>
    </row>
    <row r="39" spans="1:9" ht="15" customHeight="1" x14ac:dyDescent="0.25">
      <c r="A39" s="1"/>
      <c r="B39" s="50" t="s">
        <v>86</v>
      </c>
      <c r="C39" s="96">
        <v>0</v>
      </c>
      <c r="D39" s="2">
        <v>0</v>
      </c>
      <c r="E39" s="17">
        <v>0</v>
      </c>
      <c r="G39" s="96">
        <v>0</v>
      </c>
      <c r="H39" s="2">
        <v>0</v>
      </c>
      <c r="I39" s="17">
        <v>0</v>
      </c>
    </row>
    <row r="40" spans="1:9" ht="15" customHeight="1" x14ac:dyDescent="0.25">
      <c r="A40" s="1"/>
      <c r="B40" s="50" t="s">
        <v>87</v>
      </c>
      <c r="C40" s="96">
        <v>0</v>
      </c>
      <c r="D40" s="2">
        <v>0</v>
      </c>
      <c r="E40" s="17">
        <v>0</v>
      </c>
      <c r="G40" s="96">
        <v>0</v>
      </c>
      <c r="H40" s="2">
        <v>0</v>
      </c>
      <c r="I40" s="17">
        <v>0</v>
      </c>
    </row>
    <row r="41" spans="1:9" ht="15" customHeight="1" thickBot="1" x14ac:dyDescent="0.3">
      <c r="A41" s="1"/>
      <c r="B41" s="50" t="s">
        <v>109</v>
      </c>
      <c r="C41" s="96">
        <v>0</v>
      </c>
      <c r="D41" s="2">
        <v>0</v>
      </c>
      <c r="E41" s="17">
        <v>0</v>
      </c>
      <c r="G41" s="96">
        <v>0</v>
      </c>
      <c r="H41" s="2">
        <v>0</v>
      </c>
      <c r="I41" s="17">
        <v>0</v>
      </c>
    </row>
    <row r="42" spans="1:9" ht="15" customHeight="1" thickBot="1" x14ac:dyDescent="0.3">
      <c r="A42" s="1"/>
      <c r="B42" s="98" t="s">
        <v>5</v>
      </c>
      <c r="C42" s="99">
        <f>SUM(C38:C41)</f>
        <v>0</v>
      </c>
      <c r="D42" s="45">
        <f>SUM(D38:D41)</f>
        <v>0</v>
      </c>
      <c r="E42" s="44">
        <f>SUM(E38:E41)</f>
        <v>0</v>
      </c>
      <c r="G42" s="99">
        <f>SUM(G38:G41)</f>
        <v>0</v>
      </c>
      <c r="H42" s="45">
        <f>SUM(H38:H41)</f>
        <v>0</v>
      </c>
      <c r="I42" s="44">
        <f>SUM(I38:I41)</f>
        <v>0</v>
      </c>
    </row>
    <row r="43" spans="1:9" ht="15" customHeight="1" x14ac:dyDescent="0.25">
      <c r="A43" s="1"/>
      <c r="B43" s="102" t="s">
        <v>22</v>
      </c>
      <c r="C43" s="53"/>
      <c r="D43" s="54"/>
      <c r="E43" s="55"/>
      <c r="G43" s="53"/>
      <c r="H43" s="54"/>
      <c r="I43" s="55"/>
    </row>
    <row r="44" spans="1:9" ht="15" customHeight="1" x14ac:dyDescent="0.25">
      <c r="A44" s="1"/>
      <c r="B44" s="50" t="s">
        <v>85</v>
      </c>
      <c r="C44" s="96">
        <v>0</v>
      </c>
      <c r="D44" s="2">
        <v>0</v>
      </c>
      <c r="E44" s="17">
        <v>0</v>
      </c>
      <c r="G44" s="96">
        <v>0</v>
      </c>
      <c r="H44" s="2">
        <v>0</v>
      </c>
      <c r="I44" s="17">
        <v>0</v>
      </c>
    </row>
    <row r="45" spans="1:9" ht="15" customHeight="1" x14ac:dyDescent="0.25">
      <c r="A45" s="1"/>
      <c r="B45" s="50" t="s">
        <v>86</v>
      </c>
      <c r="C45" s="96">
        <v>0</v>
      </c>
      <c r="D45" s="2">
        <v>0</v>
      </c>
      <c r="E45" s="17">
        <v>0</v>
      </c>
      <c r="G45" s="96">
        <v>0</v>
      </c>
      <c r="H45" s="2">
        <v>0</v>
      </c>
      <c r="I45" s="17">
        <v>0</v>
      </c>
    </row>
    <row r="46" spans="1:9" ht="15" customHeight="1" x14ac:dyDescent="0.25">
      <c r="A46" s="1"/>
      <c r="B46" s="50" t="s">
        <v>87</v>
      </c>
      <c r="C46" s="96">
        <v>0</v>
      </c>
      <c r="D46" s="2">
        <v>0</v>
      </c>
      <c r="E46" s="17">
        <v>0</v>
      </c>
      <c r="G46" s="96">
        <v>0</v>
      </c>
      <c r="H46" s="2">
        <v>0</v>
      </c>
      <c r="I46" s="17">
        <v>0</v>
      </c>
    </row>
    <row r="47" spans="1:9" ht="15" customHeight="1" thickBot="1" x14ac:dyDescent="0.3">
      <c r="A47" s="1"/>
      <c r="B47" s="50" t="s">
        <v>109</v>
      </c>
      <c r="C47" s="96">
        <v>0</v>
      </c>
      <c r="D47" s="2">
        <v>0</v>
      </c>
      <c r="E47" s="17">
        <v>0</v>
      </c>
      <c r="G47" s="96">
        <v>0</v>
      </c>
      <c r="H47" s="2">
        <v>0</v>
      </c>
      <c r="I47" s="17">
        <v>0</v>
      </c>
    </row>
    <row r="48" spans="1:9" ht="15" customHeight="1" thickBot="1" x14ac:dyDescent="0.3">
      <c r="A48" s="1"/>
      <c r="B48" s="98" t="s">
        <v>33</v>
      </c>
      <c r="C48" s="99">
        <f>SUM(C44:C47)</f>
        <v>0</v>
      </c>
      <c r="D48" s="45">
        <f>SUM(D44:D47)</f>
        <v>0</v>
      </c>
      <c r="E48" s="44">
        <f>SUM(E44:E47)</f>
        <v>0</v>
      </c>
      <c r="G48" s="99">
        <f>SUM(G44:G47)</f>
        <v>0</v>
      </c>
      <c r="H48" s="45">
        <f>SUM(H44:H47)</f>
        <v>0</v>
      </c>
      <c r="I48" s="44">
        <f>SUM(I44:I47)</f>
        <v>0</v>
      </c>
    </row>
    <row r="49" spans="1:9" ht="15" customHeight="1" x14ac:dyDescent="0.25">
      <c r="A49" s="1"/>
      <c r="B49" s="102" t="s">
        <v>34</v>
      </c>
      <c r="C49" s="53"/>
      <c r="D49" s="54"/>
      <c r="E49" s="55"/>
      <c r="G49" s="53"/>
      <c r="H49" s="54"/>
      <c r="I49" s="55"/>
    </row>
    <row r="50" spans="1:9" ht="15" customHeight="1" x14ac:dyDescent="0.25">
      <c r="A50" s="1"/>
      <c r="B50" s="50" t="s">
        <v>85</v>
      </c>
      <c r="C50" s="96">
        <v>0</v>
      </c>
      <c r="D50" s="2">
        <v>0</v>
      </c>
      <c r="E50" s="17">
        <v>0</v>
      </c>
      <c r="G50" s="96">
        <v>0</v>
      </c>
      <c r="H50" s="2">
        <v>0</v>
      </c>
      <c r="I50" s="17">
        <v>0</v>
      </c>
    </row>
    <row r="51" spans="1:9" ht="15" customHeight="1" x14ac:dyDescent="0.25">
      <c r="A51" s="1"/>
      <c r="B51" s="50" t="s">
        <v>86</v>
      </c>
      <c r="C51" s="96">
        <v>0</v>
      </c>
      <c r="D51" s="2">
        <v>0</v>
      </c>
      <c r="E51" s="17">
        <v>0</v>
      </c>
      <c r="G51" s="96">
        <v>0</v>
      </c>
      <c r="H51" s="2">
        <v>0</v>
      </c>
      <c r="I51" s="17">
        <v>0</v>
      </c>
    </row>
    <row r="52" spans="1:9" ht="15" customHeight="1" x14ac:dyDescent="0.25">
      <c r="A52" s="1"/>
      <c r="B52" s="50" t="s">
        <v>87</v>
      </c>
      <c r="C52" s="96">
        <v>0</v>
      </c>
      <c r="D52" s="2">
        <v>0</v>
      </c>
      <c r="E52" s="17">
        <v>0</v>
      </c>
      <c r="G52" s="96">
        <v>0</v>
      </c>
      <c r="H52" s="2">
        <v>0</v>
      </c>
      <c r="I52" s="17">
        <v>0</v>
      </c>
    </row>
    <row r="53" spans="1:9" ht="15" customHeight="1" thickBot="1" x14ac:dyDescent="0.3">
      <c r="A53" s="1"/>
      <c r="B53" s="50" t="s">
        <v>109</v>
      </c>
      <c r="C53" s="96">
        <v>0</v>
      </c>
      <c r="D53" s="2">
        <v>0</v>
      </c>
      <c r="E53" s="17">
        <v>0</v>
      </c>
      <c r="G53" s="96">
        <v>0</v>
      </c>
      <c r="H53" s="2">
        <v>0</v>
      </c>
      <c r="I53" s="17">
        <v>0</v>
      </c>
    </row>
    <row r="54" spans="1:9" ht="15" customHeight="1" thickBot="1" x14ac:dyDescent="0.3">
      <c r="A54" s="1"/>
      <c r="B54" s="98" t="s">
        <v>35</v>
      </c>
      <c r="C54" s="99">
        <f>SUM(C50:C53)</f>
        <v>0</v>
      </c>
      <c r="D54" s="45">
        <f>SUM(D50:D53)</f>
        <v>0</v>
      </c>
      <c r="E54" s="44">
        <f>SUM(E50:E53)</f>
        <v>0</v>
      </c>
      <c r="G54" s="99">
        <f>SUM(G50:G53)</f>
        <v>0</v>
      </c>
      <c r="H54" s="45">
        <f>SUM(H50:H53)</f>
        <v>0</v>
      </c>
      <c r="I54" s="44">
        <f>SUM(I50:I53)</f>
        <v>0</v>
      </c>
    </row>
    <row r="55" spans="1:9" ht="15" customHeight="1" x14ac:dyDescent="0.25">
      <c r="A55" s="1"/>
      <c r="B55" s="102" t="s">
        <v>36</v>
      </c>
      <c r="C55" s="53"/>
      <c r="D55" s="54"/>
      <c r="E55" s="55"/>
      <c r="G55" s="53"/>
      <c r="H55" s="54"/>
      <c r="I55" s="55"/>
    </row>
    <row r="56" spans="1:9" ht="15" customHeight="1" x14ac:dyDescent="0.25">
      <c r="A56" s="1"/>
      <c r="B56" s="50" t="s">
        <v>85</v>
      </c>
      <c r="C56" s="96">
        <v>0</v>
      </c>
      <c r="D56" s="2">
        <v>0</v>
      </c>
      <c r="E56" s="17">
        <v>0</v>
      </c>
      <c r="G56" s="96">
        <v>0</v>
      </c>
      <c r="H56" s="2">
        <v>0</v>
      </c>
      <c r="I56" s="17">
        <v>0</v>
      </c>
    </row>
    <row r="57" spans="1:9" ht="15" customHeight="1" x14ac:dyDescent="0.25">
      <c r="A57" s="1"/>
      <c r="B57" s="50" t="s">
        <v>86</v>
      </c>
      <c r="C57" s="96">
        <v>0</v>
      </c>
      <c r="D57" s="2">
        <v>0</v>
      </c>
      <c r="E57" s="17">
        <v>0</v>
      </c>
      <c r="G57" s="96">
        <v>0</v>
      </c>
      <c r="H57" s="2">
        <v>0</v>
      </c>
      <c r="I57" s="17">
        <v>0</v>
      </c>
    </row>
    <row r="58" spans="1:9" ht="15" customHeight="1" x14ac:dyDescent="0.25">
      <c r="A58" s="1"/>
      <c r="B58" s="50" t="s">
        <v>87</v>
      </c>
      <c r="C58" s="96">
        <v>0</v>
      </c>
      <c r="D58" s="2">
        <v>0</v>
      </c>
      <c r="E58" s="17">
        <v>0</v>
      </c>
      <c r="G58" s="96">
        <v>0</v>
      </c>
      <c r="H58" s="2">
        <v>0</v>
      </c>
      <c r="I58" s="17">
        <v>0</v>
      </c>
    </row>
    <row r="59" spans="1:9" ht="15" customHeight="1" thickBot="1" x14ac:dyDescent="0.3">
      <c r="A59" s="1"/>
      <c r="B59" s="50" t="s">
        <v>109</v>
      </c>
      <c r="C59" s="96">
        <v>0</v>
      </c>
      <c r="D59" s="2">
        <v>0</v>
      </c>
      <c r="E59" s="17">
        <v>0</v>
      </c>
      <c r="G59" s="96">
        <v>0</v>
      </c>
      <c r="H59" s="2">
        <v>0</v>
      </c>
      <c r="I59" s="17">
        <v>0</v>
      </c>
    </row>
    <row r="60" spans="1:9" ht="15" customHeight="1" thickBot="1" x14ac:dyDescent="0.3">
      <c r="A60" s="1"/>
      <c r="B60" s="98" t="s">
        <v>37</v>
      </c>
      <c r="C60" s="99">
        <f>SUM(C56:C59)</f>
        <v>0</v>
      </c>
      <c r="D60" s="45">
        <f>SUM(D56:D59)</f>
        <v>0</v>
      </c>
      <c r="E60" s="44">
        <f>SUM(E56:E59)</f>
        <v>0</v>
      </c>
      <c r="G60" s="99">
        <f>SUM(G56:G59)</f>
        <v>0</v>
      </c>
      <c r="H60" s="45">
        <f>SUM(H56:H59)</f>
        <v>0</v>
      </c>
      <c r="I60" s="44">
        <f>SUM(I56:I59)</f>
        <v>0</v>
      </c>
    </row>
    <row r="61" spans="1:9" ht="15" customHeight="1" x14ac:dyDescent="0.25">
      <c r="A61" s="1"/>
      <c r="B61" s="102" t="s">
        <v>38</v>
      </c>
      <c r="C61" s="53"/>
      <c r="D61" s="54"/>
      <c r="E61" s="55"/>
      <c r="G61" s="53"/>
      <c r="H61" s="54"/>
      <c r="I61" s="55"/>
    </row>
    <row r="62" spans="1:9" ht="15" customHeight="1" x14ac:dyDescent="0.25">
      <c r="A62" s="1"/>
      <c r="B62" s="50" t="s">
        <v>85</v>
      </c>
      <c r="C62" s="96">
        <v>0</v>
      </c>
      <c r="D62" s="2">
        <v>0</v>
      </c>
      <c r="E62" s="17">
        <v>0</v>
      </c>
      <c r="G62" s="96">
        <v>0</v>
      </c>
      <c r="H62" s="2">
        <v>0</v>
      </c>
      <c r="I62" s="17">
        <v>0</v>
      </c>
    </row>
    <row r="63" spans="1:9" ht="15" customHeight="1" x14ac:dyDescent="0.25">
      <c r="A63" s="1"/>
      <c r="B63" s="50" t="s">
        <v>86</v>
      </c>
      <c r="C63" s="96">
        <v>0</v>
      </c>
      <c r="D63" s="2">
        <v>0</v>
      </c>
      <c r="E63" s="17">
        <v>0</v>
      </c>
      <c r="G63" s="96">
        <v>0</v>
      </c>
      <c r="H63" s="2">
        <v>0</v>
      </c>
      <c r="I63" s="17">
        <v>0</v>
      </c>
    </row>
    <row r="64" spans="1:9" ht="15" customHeight="1" x14ac:dyDescent="0.25">
      <c r="A64" s="1"/>
      <c r="B64" s="50" t="s">
        <v>87</v>
      </c>
      <c r="C64" s="96">
        <v>0</v>
      </c>
      <c r="D64" s="2">
        <v>0</v>
      </c>
      <c r="E64" s="17">
        <v>0</v>
      </c>
      <c r="G64" s="96">
        <v>0</v>
      </c>
      <c r="H64" s="2">
        <v>0</v>
      </c>
      <c r="I64" s="17">
        <v>0</v>
      </c>
    </row>
    <row r="65" spans="1:9" ht="15" customHeight="1" thickBot="1" x14ac:dyDescent="0.3">
      <c r="A65" s="1"/>
      <c r="B65" s="50" t="s">
        <v>109</v>
      </c>
      <c r="C65" s="96">
        <v>0</v>
      </c>
      <c r="D65" s="2">
        <v>0</v>
      </c>
      <c r="E65" s="17">
        <v>0</v>
      </c>
      <c r="G65" s="96">
        <v>0</v>
      </c>
      <c r="H65" s="2">
        <v>0</v>
      </c>
      <c r="I65" s="17">
        <v>0</v>
      </c>
    </row>
    <row r="66" spans="1:9" ht="15" customHeight="1" thickBot="1" x14ac:dyDescent="0.3">
      <c r="A66" s="1"/>
      <c r="B66" s="68" t="s">
        <v>39</v>
      </c>
      <c r="C66" s="99">
        <f>SUM(C62:C65)</f>
        <v>0</v>
      </c>
      <c r="D66" s="45">
        <f>SUM(D62:D65)</f>
        <v>0</v>
      </c>
      <c r="E66" s="44">
        <f>SUM(E62:E65)</f>
        <v>0</v>
      </c>
      <c r="G66" s="99">
        <f>SUM(G62:G65)</f>
        <v>0</v>
      </c>
      <c r="H66" s="45">
        <f>SUM(H62:H65)</f>
        <v>0</v>
      </c>
      <c r="I66" s="44">
        <f>SUM(I62:I65)</f>
        <v>0</v>
      </c>
    </row>
    <row r="67" spans="1:9" ht="15.75" thickBot="1" x14ac:dyDescent="0.3"/>
    <row r="68" spans="1:9" ht="15" customHeight="1" thickBot="1" x14ac:dyDescent="0.3">
      <c r="A68" s="1"/>
      <c r="B68" s="101" t="s">
        <v>47</v>
      </c>
      <c r="C68" s="111">
        <v>0</v>
      </c>
      <c r="D68" s="112">
        <v>0</v>
      </c>
      <c r="E68" s="113">
        <v>0</v>
      </c>
      <c r="G68" s="111">
        <v>0</v>
      </c>
      <c r="H68" s="112">
        <v>0</v>
      </c>
      <c r="I68" s="113">
        <v>0</v>
      </c>
    </row>
    <row r="69" spans="1:9" ht="15.75" thickBot="1" x14ac:dyDescent="0.3"/>
    <row r="70" spans="1:9" ht="15" customHeight="1" thickBot="1" x14ac:dyDescent="0.3">
      <c r="A70" s="1"/>
      <c r="B70" s="101" t="s">
        <v>88</v>
      </c>
      <c r="C70" s="47"/>
      <c r="D70" s="48"/>
      <c r="E70" s="49"/>
      <c r="G70" s="129">
        <v>0.05</v>
      </c>
      <c r="H70" t="s">
        <v>89</v>
      </c>
    </row>
  </sheetData>
  <mergeCells count="10">
    <mergeCell ref="G2:I6"/>
    <mergeCell ref="I11:I13"/>
    <mergeCell ref="B12:B13"/>
    <mergeCell ref="B8:E8"/>
    <mergeCell ref="B9:I9"/>
    <mergeCell ref="C11:C13"/>
    <mergeCell ref="D11:D13"/>
    <mergeCell ref="E11:E13"/>
    <mergeCell ref="G11:G13"/>
    <mergeCell ref="H11:H13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4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22DFE-C594-44A1-BE59-BB5B72015E70}">
  <sheetPr>
    <tabColor theme="7" tint="0.59999389629810485"/>
    <pageSetUpPr fitToPage="1"/>
  </sheetPr>
  <dimension ref="A2:O66"/>
  <sheetViews>
    <sheetView showGridLines="0" topLeftCell="A4" zoomScale="85" zoomScaleNormal="85" workbookViewId="0">
      <selection activeCell="C11" sqref="C11:C13"/>
    </sheetView>
  </sheetViews>
  <sheetFormatPr defaultRowHeight="15" x14ac:dyDescent="0.25"/>
  <cols>
    <col min="1" max="1" width="0.7109375" customWidth="1"/>
    <col min="2" max="2" width="59.5703125" customWidth="1"/>
    <col min="3" max="5" width="16.28515625" customWidth="1"/>
    <col min="6" max="6" width="2.7109375" customWidth="1"/>
    <col min="7" max="9" width="16.28515625" customWidth="1"/>
    <col min="10" max="10" width="2.7109375" customWidth="1"/>
    <col min="11" max="13" width="16.28515625" customWidth="1"/>
  </cols>
  <sheetData>
    <row r="2" spans="1:15" x14ac:dyDescent="0.25">
      <c r="B2" s="70" t="s">
        <v>55</v>
      </c>
      <c r="C2" s="71"/>
      <c r="D2" s="71"/>
      <c r="E2" s="71"/>
      <c r="K2" s="137" t="s">
        <v>103</v>
      </c>
      <c r="L2" s="138"/>
      <c r="M2" s="139"/>
    </row>
    <row r="3" spans="1:15" x14ac:dyDescent="0.25">
      <c r="B3" s="72" t="s">
        <v>49</v>
      </c>
      <c r="C3" s="73">
        <v>425</v>
      </c>
      <c r="D3" s="72" t="s">
        <v>53</v>
      </c>
      <c r="E3" s="72"/>
      <c r="K3" s="140"/>
      <c r="L3" s="141"/>
      <c r="M3" s="142"/>
    </row>
    <row r="4" spans="1:15" x14ac:dyDescent="0.25">
      <c r="B4" s="72" t="s">
        <v>50</v>
      </c>
      <c r="C4" s="73">
        <v>850</v>
      </c>
      <c r="D4" s="72" t="s">
        <v>53</v>
      </c>
      <c r="E4" s="72"/>
      <c r="K4" s="140"/>
      <c r="L4" s="141"/>
      <c r="M4" s="142"/>
    </row>
    <row r="5" spans="1:15" x14ac:dyDescent="0.25">
      <c r="B5" s="72" t="s">
        <v>51</v>
      </c>
      <c r="C5" s="73">
        <v>850</v>
      </c>
      <c r="D5" s="72" t="s">
        <v>54</v>
      </c>
      <c r="E5" s="72"/>
      <c r="K5" s="140"/>
      <c r="L5" s="141"/>
      <c r="M5" s="142"/>
    </row>
    <row r="6" spans="1:15" x14ac:dyDescent="0.25">
      <c r="B6" s="72" t="s">
        <v>52</v>
      </c>
      <c r="C6" s="73">
        <v>1275</v>
      </c>
      <c r="D6" s="72" t="s">
        <v>54</v>
      </c>
      <c r="E6" s="72"/>
      <c r="K6" s="143"/>
      <c r="L6" s="144"/>
      <c r="M6" s="145"/>
    </row>
    <row r="8" spans="1:15" ht="26.25" customHeight="1" thickBot="1" x14ac:dyDescent="0.3">
      <c r="A8" s="1"/>
      <c r="B8" s="151" t="s">
        <v>101</v>
      </c>
      <c r="C8" s="151"/>
      <c r="D8" s="151"/>
      <c r="E8" s="151"/>
      <c r="M8" s="95" t="s">
        <v>100</v>
      </c>
    </row>
    <row r="9" spans="1:15" ht="63.95" customHeight="1" thickBot="1" x14ac:dyDescent="0.3">
      <c r="A9" s="1"/>
      <c r="B9" s="152" t="s">
        <v>105</v>
      </c>
      <c r="C9" s="153"/>
      <c r="D9" s="153"/>
      <c r="E9" s="153"/>
      <c r="F9" s="153"/>
      <c r="G9" s="153"/>
      <c r="H9" s="153"/>
      <c r="I9" s="153"/>
      <c r="J9" s="153"/>
      <c r="K9" s="153"/>
      <c r="L9" s="153"/>
      <c r="M9" s="154"/>
    </row>
    <row r="10" spans="1:15" ht="15.75" thickBot="1" x14ac:dyDescent="0.3"/>
    <row r="11" spans="1:15" ht="15" customHeight="1" thickBot="1" x14ac:dyDescent="0.3">
      <c r="A11" s="1"/>
      <c r="B11" s="103" t="s">
        <v>0</v>
      </c>
      <c r="C11" s="160" t="s">
        <v>91</v>
      </c>
      <c r="D11" s="163" t="s">
        <v>77</v>
      </c>
      <c r="E11" s="146" t="s">
        <v>77</v>
      </c>
      <c r="G11" s="163" t="s">
        <v>80</v>
      </c>
      <c r="H11" s="167" t="s">
        <v>80</v>
      </c>
      <c r="I11" s="170" t="s">
        <v>80</v>
      </c>
      <c r="K11" s="146" t="s">
        <v>81</v>
      </c>
      <c r="L11" s="157" t="s">
        <v>81</v>
      </c>
      <c r="M11" s="157" t="s">
        <v>81</v>
      </c>
    </row>
    <row r="12" spans="1:15" x14ac:dyDescent="0.25">
      <c r="A12" s="1"/>
      <c r="B12" s="149" t="s">
        <v>29</v>
      </c>
      <c r="C12" s="161"/>
      <c r="D12" s="164"/>
      <c r="E12" s="147"/>
      <c r="G12" s="164"/>
      <c r="H12" s="168"/>
      <c r="I12" s="171"/>
      <c r="K12" s="147"/>
      <c r="L12" s="158"/>
      <c r="M12" s="158"/>
    </row>
    <row r="13" spans="1:15" ht="15" customHeight="1" thickBot="1" x14ac:dyDescent="0.3">
      <c r="A13" s="1"/>
      <c r="B13" s="150"/>
      <c r="C13" s="162"/>
      <c r="D13" s="165"/>
      <c r="E13" s="148"/>
      <c r="G13" s="165"/>
      <c r="H13" s="169"/>
      <c r="I13" s="172"/>
      <c r="K13" s="148"/>
      <c r="L13" s="166"/>
      <c r="M13" s="166"/>
      <c r="O13" s="76" t="s">
        <v>84</v>
      </c>
    </row>
    <row r="14" spans="1:15" ht="15" customHeight="1" x14ac:dyDescent="0.25">
      <c r="A14" s="1"/>
      <c r="B14" s="50" t="s">
        <v>85</v>
      </c>
      <c r="C14" s="96">
        <v>0</v>
      </c>
      <c r="D14" s="2">
        <v>0</v>
      </c>
      <c r="E14" s="17">
        <v>0</v>
      </c>
      <c r="G14" s="96">
        <v>0</v>
      </c>
      <c r="H14" s="2">
        <v>0</v>
      </c>
      <c r="I14" s="17">
        <v>0</v>
      </c>
      <c r="K14" s="96">
        <v>0</v>
      </c>
      <c r="L14" s="2">
        <v>0</v>
      </c>
      <c r="M14" s="17">
        <v>0</v>
      </c>
    </row>
    <row r="15" spans="1:15" ht="15" customHeight="1" thickBot="1" x14ac:dyDescent="0.3">
      <c r="A15" s="1"/>
      <c r="B15" s="50" t="s">
        <v>86</v>
      </c>
      <c r="C15" s="97">
        <v>0</v>
      </c>
      <c r="D15" s="51">
        <v>0</v>
      </c>
      <c r="E15" s="52">
        <v>0</v>
      </c>
      <c r="G15" s="97">
        <v>0</v>
      </c>
      <c r="H15" s="51">
        <v>0</v>
      </c>
      <c r="I15" s="52">
        <v>0</v>
      </c>
      <c r="K15" s="97">
        <v>0</v>
      </c>
      <c r="L15" s="51">
        <v>0</v>
      </c>
      <c r="M15" s="52">
        <v>0</v>
      </c>
    </row>
    <row r="16" spans="1:15" ht="15" customHeight="1" thickBot="1" x14ac:dyDescent="0.3">
      <c r="A16" s="1"/>
      <c r="B16" s="98" t="s">
        <v>30</v>
      </c>
      <c r="C16" s="99">
        <f t="shared" ref="C16:E16" si="0">+C15+C14</f>
        <v>0</v>
      </c>
      <c r="D16" s="45">
        <f t="shared" si="0"/>
        <v>0</v>
      </c>
      <c r="E16" s="44">
        <f t="shared" si="0"/>
        <v>0</v>
      </c>
      <c r="G16" s="99">
        <f t="shared" ref="G16:I16" si="1">+G15+G14</f>
        <v>0</v>
      </c>
      <c r="H16" s="45">
        <f t="shared" si="1"/>
        <v>0</v>
      </c>
      <c r="I16" s="44">
        <f t="shared" si="1"/>
        <v>0</v>
      </c>
      <c r="K16" s="99">
        <f t="shared" ref="K16:M16" si="2">+K15+K14</f>
        <v>0</v>
      </c>
      <c r="L16" s="45">
        <f t="shared" si="2"/>
        <v>0</v>
      </c>
      <c r="M16" s="44">
        <f t="shared" si="2"/>
        <v>0</v>
      </c>
    </row>
    <row r="17" spans="1:13" ht="15" customHeight="1" thickBot="1" x14ac:dyDescent="0.3">
      <c r="A17" s="1"/>
      <c r="B17" s="100"/>
      <c r="C17" s="3"/>
      <c r="D17" s="3"/>
      <c r="E17" s="3"/>
      <c r="G17" s="3"/>
      <c r="H17" s="3"/>
      <c r="I17" s="3"/>
      <c r="K17" s="3"/>
      <c r="L17" s="3"/>
      <c r="M17" s="3"/>
    </row>
    <row r="18" spans="1:13" ht="15" customHeight="1" thickBot="1" x14ac:dyDescent="0.3">
      <c r="A18" s="1"/>
      <c r="B18" s="101" t="s">
        <v>28</v>
      </c>
      <c r="C18" s="47"/>
      <c r="D18" s="48"/>
      <c r="E18" s="49"/>
      <c r="G18" s="47"/>
      <c r="H18" s="48"/>
      <c r="I18" s="49"/>
      <c r="K18" s="47"/>
      <c r="L18" s="48"/>
      <c r="M18" s="49"/>
    </row>
    <row r="19" spans="1:13" ht="15" customHeight="1" x14ac:dyDescent="0.25">
      <c r="A19" s="1"/>
      <c r="B19" s="130" t="str">
        <f>+'DMFA Contribution'!B19</f>
        <v>Output 1: (name of output)</v>
      </c>
      <c r="C19" s="53"/>
      <c r="D19" s="54"/>
      <c r="E19" s="55"/>
      <c r="G19" s="53"/>
      <c r="H19" s="54"/>
      <c r="I19" s="55"/>
      <c r="K19" s="53"/>
      <c r="L19" s="54"/>
      <c r="M19" s="55"/>
    </row>
    <row r="20" spans="1:13" ht="15" customHeight="1" x14ac:dyDescent="0.25">
      <c r="A20" s="1"/>
      <c r="B20" s="50" t="s">
        <v>85</v>
      </c>
      <c r="C20" s="96">
        <v>0</v>
      </c>
      <c r="D20" s="2">
        <v>0</v>
      </c>
      <c r="E20" s="17">
        <v>0</v>
      </c>
      <c r="G20" s="96">
        <v>0</v>
      </c>
      <c r="H20" s="2">
        <v>0</v>
      </c>
      <c r="I20" s="17">
        <v>0</v>
      </c>
      <c r="K20" s="96">
        <v>0</v>
      </c>
      <c r="L20" s="2">
        <v>0</v>
      </c>
      <c r="M20" s="17">
        <v>0</v>
      </c>
    </row>
    <row r="21" spans="1:13" ht="15" customHeight="1" x14ac:dyDescent="0.25">
      <c r="A21" s="1"/>
      <c r="B21" s="50" t="s">
        <v>86</v>
      </c>
      <c r="C21" s="96">
        <v>0</v>
      </c>
      <c r="D21" s="2">
        <v>0</v>
      </c>
      <c r="E21" s="17">
        <v>0</v>
      </c>
      <c r="G21" s="96">
        <v>0</v>
      </c>
      <c r="H21" s="2">
        <v>0</v>
      </c>
      <c r="I21" s="17">
        <v>0</v>
      </c>
      <c r="K21" s="96">
        <v>0</v>
      </c>
      <c r="L21" s="2">
        <v>0</v>
      </c>
      <c r="M21" s="17">
        <v>0</v>
      </c>
    </row>
    <row r="22" spans="1:13" ht="15" customHeight="1" x14ac:dyDescent="0.25">
      <c r="A22" s="1"/>
      <c r="B22" s="50" t="s">
        <v>87</v>
      </c>
      <c r="C22" s="96">
        <v>0</v>
      </c>
      <c r="D22" s="2">
        <v>0</v>
      </c>
      <c r="E22" s="17">
        <v>0</v>
      </c>
      <c r="G22" s="96">
        <v>0</v>
      </c>
      <c r="H22" s="2">
        <v>0</v>
      </c>
      <c r="I22" s="17">
        <v>0</v>
      </c>
      <c r="K22" s="96">
        <v>0</v>
      </c>
      <c r="L22" s="2">
        <v>0</v>
      </c>
      <c r="M22" s="17">
        <v>0</v>
      </c>
    </row>
    <row r="23" spans="1:13" ht="15" customHeight="1" thickBot="1" x14ac:dyDescent="0.3">
      <c r="A23" s="1"/>
      <c r="B23" s="50" t="s">
        <v>109</v>
      </c>
      <c r="C23" s="96">
        <v>0</v>
      </c>
      <c r="D23" s="2">
        <v>0</v>
      </c>
      <c r="E23" s="17">
        <v>0</v>
      </c>
      <c r="G23" s="96">
        <v>0</v>
      </c>
      <c r="H23" s="2">
        <v>0</v>
      </c>
      <c r="I23" s="17">
        <v>0</v>
      </c>
      <c r="K23" s="96">
        <v>0</v>
      </c>
      <c r="L23" s="2">
        <v>0</v>
      </c>
      <c r="M23" s="17">
        <v>0</v>
      </c>
    </row>
    <row r="24" spans="1:13" ht="15" customHeight="1" thickBot="1" x14ac:dyDescent="0.3">
      <c r="A24" s="1"/>
      <c r="B24" s="98" t="s">
        <v>2</v>
      </c>
      <c r="C24" s="99">
        <f>SUM(C20:C23)</f>
        <v>0</v>
      </c>
      <c r="D24" s="45">
        <f>SUM(D20:D23)</f>
        <v>0</v>
      </c>
      <c r="E24" s="44">
        <f>SUM(E20:E23)</f>
        <v>0</v>
      </c>
      <c r="G24" s="99">
        <f>SUM(G20:G23)</f>
        <v>0</v>
      </c>
      <c r="H24" s="45">
        <f>SUM(H20:H23)</f>
        <v>0</v>
      </c>
      <c r="I24" s="44">
        <f>SUM(I20:I23)</f>
        <v>0</v>
      </c>
      <c r="K24" s="99">
        <f>SUM(K20:K23)</f>
        <v>0</v>
      </c>
      <c r="L24" s="45">
        <f>SUM(L20:L23)</f>
        <v>0</v>
      </c>
      <c r="M24" s="44">
        <f>SUM(M20:M23)</f>
        <v>0</v>
      </c>
    </row>
    <row r="25" spans="1:13" ht="15" customHeight="1" x14ac:dyDescent="0.25">
      <c r="A25" s="1"/>
      <c r="B25" s="130" t="str">
        <f>+'DMFA Contribution'!B25</f>
        <v>Output 2: (name of output)</v>
      </c>
      <c r="C25" s="53"/>
      <c r="D25" s="54"/>
      <c r="E25" s="55"/>
      <c r="G25" s="53"/>
      <c r="H25" s="54"/>
      <c r="I25" s="55"/>
      <c r="K25" s="53"/>
      <c r="L25" s="54"/>
      <c r="M25" s="55"/>
    </row>
    <row r="26" spans="1:13" ht="15" customHeight="1" x14ac:dyDescent="0.25">
      <c r="A26" s="1"/>
      <c r="B26" s="50" t="s">
        <v>85</v>
      </c>
      <c r="C26" s="96">
        <v>0</v>
      </c>
      <c r="D26" s="2">
        <v>0</v>
      </c>
      <c r="E26" s="17">
        <v>0</v>
      </c>
      <c r="G26" s="96">
        <v>0</v>
      </c>
      <c r="H26" s="2">
        <v>0</v>
      </c>
      <c r="I26" s="17">
        <v>0</v>
      </c>
      <c r="K26" s="96">
        <v>0</v>
      </c>
      <c r="L26" s="2">
        <v>0</v>
      </c>
      <c r="M26" s="17">
        <v>0</v>
      </c>
    </row>
    <row r="27" spans="1:13" ht="15" customHeight="1" x14ac:dyDescent="0.25">
      <c r="A27" s="1"/>
      <c r="B27" s="50" t="s">
        <v>86</v>
      </c>
      <c r="C27" s="96">
        <v>0</v>
      </c>
      <c r="D27" s="2">
        <v>0</v>
      </c>
      <c r="E27" s="17">
        <v>0</v>
      </c>
      <c r="G27" s="96">
        <v>0</v>
      </c>
      <c r="H27" s="2">
        <v>0</v>
      </c>
      <c r="I27" s="17">
        <v>0</v>
      </c>
      <c r="K27" s="96">
        <v>0</v>
      </c>
      <c r="L27" s="2">
        <v>0</v>
      </c>
      <c r="M27" s="17">
        <v>0</v>
      </c>
    </row>
    <row r="28" spans="1:13" ht="15" customHeight="1" x14ac:dyDescent="0.25">
      <c r="A28" s="1"/>
      <c r="B28" s="50" t="s">
        <v>87</v>
      </c>
      <c r="C28" s="96">
        <v>0</v>
      </c>
      <c r="D28" s="2">
        <v>0</v>
      </c>
      <c r="E28" s="17">
        <v>0</v>
      </c>
      <c r="G28" s="96">
        <v>0</v>
      </c>
      <c r="H28" s="2">
        <v>0</v>
      </c>
      <c r="I28" s="17">
        <v>0</v>
      </c>
      <c r="K28" s="96">
        <v>0</v>
      </c>
      <c r="L28" s="2">
        <v>0</v>
      </c>
      <c r="M28" s="17">
        <v>0</v>
      </c>
    </row>
    <row r="29" spans="1:13" ht="15" customHeight="1" thickBot="1" x14ac:dyDescent="0.3">
      <c r="A29" s="1"/>
      <c r="B29" s="50" t="s">
        <v>109</v>
      </c>
      <c r="C29" s="96">
        <v>0</v>
      </c>
      <c r="D29" s="2">
        <v>0</v>
      </c>
      <c r="E29" s="17">
        <v>0</v>
      </c>
      <c r="G29" s="96">
        <v>0</v>
      </c>
      <c r="H29" s="2">
        <v>0</v>
      </c>
      <c r="I29" s="17">
        <v>0</v>
      </c>
      <c r="K29" s="96">
        <v>0</v>
      </c>
      <c r="L29" s="2">
        <v>0</v>
      </c>
      <c r="M29" s="17">
        <v>0</v>
      </c>
    </row>
    <row r="30" spans="1:13" ht="15" customHeight="1" thickBot="1" x14ac:dyDescent="0.3">
      <c r="A30" s="1"/>
      <c r="B30" s="98" t="s">
        <v>3</v>
      </c>
      <c r="C30" s="99">
        <f>SUM(C26:C29)</f>
        <v>0</v>
      </c>
      <c r="D30" s="45">
        <f>SUM(D26:D29)</f>
        <v>0</v>
      </c>
      <c r="E30" s="44">
        <f>SUM(E26:E29)</f>
        <v>0</v>
      </c>
      <c r="G30" s="99">
        <f>SUM(G26:G29)</f>
        <v>0</v>
      </c>
      <c r="H30" s="45">
        <f>SUM(H26:H29)</f>
        <v>0</v>
      </c>
      <c r="I30" s="44">
        <f>SUM(I26:I29)</f>
        <v>0</v>
      </c>
      <c r="K30" s="99">
        <f>SUM(K26:K29)</f>
        <v>0</v>
      </c>
      <c r="L30" s="45">
        <f>SUM(L26:L29)</f>
        <v>0</v>
      </c>
      <c r="M30" s="44">
        <f>SUM(M26:M29)</f>
        <v>0</v>
      </c>
    </row>
    <row r="31" spans="1:13" ht="15" customHeight="1" x14ac:dyDescent="0.25">
      <c r="A31" s="1"/>
      <c r="B31" s="130" t="str">
        <f>+'DMFA Contribution'!B31</f>
        <v>Output 3: (name of output)</v>
      </c>
      <c r="C31" s="53"/>
      <c r="D31" s="54"/>
      <c r="E31" s="55"/>
      <c r="G31" s="53"/>
      <c r="H31" s="54"/>
      <c r="I31" s="55"/>
      <c r="K31" s="53"/>
      <c r="L31" s="54"/>
      <c r="M31" s="55"/>
    </row>
    <row r="32" spans="1:13" ht="15" customHeight="1" x14ac:dyDescent="0.25">
      <c r="A32" s="1"/>
      <c r="B32" s="50" t="s">
        <v>85</v>
      </c>
      <c r="C32" s="96">
        <v>0</v>
      </c>
      <c r="D32" s="2">
        <v>0</v>
      </c>
      <c r="E32" s="17">
        <v>0</v>
      </c>
      <c r="G32" s="96">
        <v>0</v>
      </c>
      <c r="H32" s="2">
        <v>0</v>
      </c>
      <c r="I32" s="17">
        <v>0</v>
      </c>
      <c r="K32" s="96">
        <v>0</v>
      </c>
      <c r="L32" s="2">
        <v>0</v>
      </c>
      <c r="M32" s="17">
        <v>0</v>
      </c>
    </row>
    <row r="33" spans="1:13" ht="15" customHeight="1" x14ac:dyDescent="0.25">
      <c r="A33" s="1"/>
      <c r="B33" s="50" t="s">
        <v>86</v>
      </c>
      <c r="C33" s="96">
        <v>0</v>
      </c>
      <c r="D33" s="2">
        <v>0</v>
      </c>
      <c r="E33" s="17">
        <v>0</v>
      </c>
      <c r="G33" s="96">
        <v>0</v>
      </c>
      <c r="H33" s="2">
        <v>0</v>
      </c>
      <c r="I33" s="17">
        <v>0</v>
      </c>
      <c r="K33" s="96">
        <v>0</v>
      </c>
      <c r="L33" s="2">
        <v>0</v>
      </c>
      <c r="M33" s="17">
        <v>0</v>
      </c>
    </row>
    <row r="34" spans="1:13" ht="15" customHeight="1" x14ac:dyDescent="0.25">
      <c r="A34" s="1"/>
      <c r="B34" s="50" t="s">
        <v>87</v>
      </c>
      <c r="C34" s="96">
        <v>0</v>
      </c>
      <c r="D34" s="2">
        <v>0</v>
      </c>
      <c r="E34" s="17">
        <v>0</v>
      </c>
      <c r="G34" s="96">
        <v>0</v>
      </c>
      <c r="H34" s="2">
        <v>0</v>
      </c>
      <c r="I34" s="17">
        <v>0</v>
      </c>
      <c r="K34" s="96">
        <v>0</v>
      </c>
      <c r="L34" s="2">
        <v>0</v>
      </c>
      <c r="M34" s="17">
        <v>0</v>
      </c>
    </row>
    <row r="35" spans="1:13" ht="15" customHeight="1" thickBot="1" x14ac:dyDescent="0.3">
      <c r="A35" s="1"/>
      <c r="B35" s="50" t="s">
        <v>109</v>
      </c>
      <c r="C35" s="96">
        <v>0</v>
      </c>
      <c r="D35" s="2">
        <v>0</v>
      </c>
      <c r="E35" s="17">
        <v>0</v>
      </c>
      <c r="G35" s="96">
        <v>0</v>
      </c>
      <c r="H35" s="2">
        <v>0</v>
      </c>
      <c r="I35" s="17">
        <v>0</v>
      </c>
      <c r="K35" s="96">
        <v>0</v>
      </c>
      <c r="L35" s="2">
        <v>0</v>
      </c>
      <c r="M35" s="17">
        <v>0</v>
      </c>
    </row>
    <row r="36" spans="1:13" ht="15" customHeight="1" thickBot="1" x14ac:dyDescent="0.3">
      <c r="A36" s="1"/>
      <c r="B36" s="98" t="s">
        <v>4</v>
      </c>
      <c r="C36" s="99">
        <f>SUM(C32:C35)</f>
        <v>0</v>
      </c>
      <c r="D36" s="45">
        <f>SUM(D32:D35)</f>
        <v>0</v>
      </c>
      <c r="E36" s="44">
        <f>SUM(E32:E35)</f>
        <v>0</v>
      </c>
      <c r="G36" s="99">
        <f>SUM(G32:G35)</f>
        <v>0</v>
      </c>
      <c r="H36" s="45">
        <f>SUM(H32:H35)</f>
        <v>0</v>
      </c>
      <c r="I36" s="44">
        <f>SUM(I32:I35)</f>
        <v>0</v>
      </c>
      <c r="K36" s="99">
        <f>SUM(K32:K35)</f>
        <v>0</v>
      </c>
      <c r="L36" s="45">
        <f>SUM(L32:L35)</f>
        <v>0</v>
      </c>
      <c r="M36" s="44">
        <f>SUM(M32:M35)</f>
        <v>0</v>
      </c>
    </row>
    <row r="37" spans="1:13" ht="15" customHeight="1" x14ac:dyDescent="0.25">
      <c r="A37" s="1"/>
      <c r="B37" s="130" t="str">
        <f>+'DMFA Contribution'!B37</f>
        <v>Output 4: (name of output)</v>
      </c>
      <c r="C37" s="53"/>
      <c r="D37" s="54"/>
      <c r="E37" s="55"/>
      <c r="G37" s="53"/>
      <c r="H37" s="54"/>
      <c r="I37" s="55"/>
      <c r="K37" s="53"/>
      <c r="L37" s="54"/>
      <c r="M37" s="55"/>
    </row>
    <row r="38" spans="1:13" ht="15" customHeight="1" x14ac:dyDescent="0.25">
      <c r="A38" s="1"/>
      <c r="B38" s="50" t="s">
        <v>85</v>
      </c>
      <c r="C38" s="96">
        <v>0</v>
      </c>
      <c r="D38" s="2">
        <v>0</v>
      </c>
      <c r="E38" s="17">
        <v>0</v>
      </c>
      <c r="G38" s="96">
        <v>0</v>
      </c>
      <c r="H38" s="2">
        <v>0</v>
      </c>
      <c r="I38" s="17">
        <v>0</v>
      </c>
      <c r="K38" s="96">
        <v>0</v>
      </c>
      <c r="L38" s="2">
        <v>0</v>
      </c>
      <c r="M38" s="17">
        <v>0</v>
      </c>
    </row>
    <row r="39" spans="1:13" ht="15" customHeight="1" x14ac:dyDescent="0.25">
      <c r="A39" s="1"/>
      <c r="B39" s="50" t="s">
        <v>86</v>
      </c>
      <c r="C39" s="96">
        <v>0</v>
      </c>
      <c r="D39" s="2">
        <v>0</v>
      </c>
      <c r="E39" s="17">
        <v>0</v>
      </c>
      <c r="G39" s="96">
        <v>0</v>
      </c>
      <c r="H39" s="2">
        <v>0</v>
      </c>
      <c r="I39" s="17">
        <v>0</v>
      </c>
      <c r="K39" s="96">
        <v>0</v>
      </c>
      <c r="L39" s="2">
        <v>0</v>
      </c>
      <c r="M39" s="17">
        <v>0</v>
      </c>
    </row>
    <row r="40" spans="1:13" ht="15" customHeight="1" x14ac:dyDescent="0.25">
      <c r="A40" s="1"/>
      <c r="B40" s="50" t="s">
        <v>87</v>
      </c>
      <c r="C40" s="96">
        <v>0</v>
      </c>
      <c r="D40" s="2">
        <v>0</v>
      </c>
      <c r="E40" s="17">
        <v>0</v>
      </c>
      <c r="G40" s="96">
        <v>0</v>
      </c>
      <c r="H40" s="2">
        <v>0</v>
      </c>
      <c r="I40" s="17">
        <v>0</v>
      </c>
      <c r="K40" s="96">
        <v>0</v>
      </c>
      <c r="L40" s="2">
        <v>0</v>
      </c>
      <c r="M40" s="17">
        <v>0</v>
      </c>
    </row>
    <row r="41" spans="1:13" ht="15" customHeight="1" thickBot="1" x14ac:dyDescent="0.3">
      <c r="A41" s="1"/>
      <c r="B41" s="50" t="s">
        <v>109</v>
      </c>
      <c r="C41" s="96">
        <v>0</v>
      </c>
      <c r="D41" s="2">
        <v>0</v>
      </c>
      <c r="E41" s="17">
        <v>0</v>
      </c>
      <c r="G41" s="96">
        <v>0</v>
      </c>
      <c r="H41" s="2">
        <v>0</v>
      </c>
      <c r="I41" s="17">
        <v>0</v>
      </c>
      <c r="K41" s="96">
        <v>0</v>
      </c>
      <c r="L41" s="2">
        <v>0</v>
      </c>
      <c r="M41" s="17">
        <v>0</v>
      </c>
    </row>
    <row r="42" spans="1:13" ht="15" customHeight="1" thickBot="1" x14ac:dyDescent="0.3">
      <c r="A42" s="1"/>
      <c r="B42" s="98" t="s">
        <v>5</v>
      </c>
      <c r="C42" s="99">
        <f>SUM(C38:C41)</f>
        <v>0</v>
      </c>
      <c r="D42" s="45">
        <f>SUM(D38:D41)</f>
        <v>0</v>
      </c>
      <c r="E42" s="44">
        <f>SUM(E38:E41)</f>
        <v>0</v>
      </c>
      <c r="G42" s="99">
        <f>SUM(G38:G41)</f>
        <v>0</v>
      </c>
      <c r="H42" s="45">
        <f>SUM(H38:H41)</f>
        <v>0</v>
      </c>
      <c r="I42" s="44">
        <f>SUM(I38:I41)</f>
        <v>0</v>
      </c>
      <c r="K42" s="99">
        <f>SUM(K38:K41)</f>
        <v>0</v>
      </c>
      <c r="L42" s="45">
        <f>SUM(L38:L41)</f>
        <v>0</v>
      </c>
      <c r="M42" s="44">
        <f>SUM(M38:M41)</f>
        <v>0</v>
      </c>
    </row>
    <row r="43" spans="1:13" ht="15" customHeight="1" x14ac:dyDescent="0.25">
      <c r="A43" s="1"/>
      <c r="B43" s="130" t="str">
        <f>+'DMFA Contribution'!B43</f>
        <v>Output 5: (name of output)</v>
      </c>
      <c r="C43" s="53"/>
      <c r="D43" s="54"/>
      <c r="E43" s="55"/>
      <c r="G43" s="53"/>
      <c r="H43" s="54"/>
      <c r="I43" s="55"/>
      <c r="K43" s="53"/>
      <c r="L43" s="54"/>
      <c r="M43" s="55"/>
    </row>
    <row r="44" spans="1:13" ht="15" customHeight="1" x14ac:dyDescent="0.25">
      <c r="A44" s="1"/>
      <c r="B44" s="50" t="s">
        <v>85</v>
      </c>
      <c r="C44" s="96">
        <v>0</v>
      </c>
      <c r="D44" s="2">
        <v>0</v>
      </c>
      <c r="E44" s="17">
        <v>0</v>
      </c>
      <c r="G44" s="96">
        <v>0</v>
      </c>
      <c r="H44" s="2">
        <v>0</v>
      </c>
      <c r="I44" s="17">
        <v>0</v>
      </c>
      <c r="K44" s="96">
        <v>0</v>
      </c>
      <c r="L44" s="2">
        <v>0</v>
      </c>
      <c r="M44" s="17">
        <v>0</v>
      </c>
    </row>
    <row r="45" spans="1:13" ht="15" customHeight="1" x14ac:dyDescent="0.25">
      <c r="A45" s="1"/>
      <c r="B45" s="50" t="s">
        <v>86</v>
      </c>
      <c r="C45" s="96">
        <v>0</v>
      </c>
      <c r="D45" s="2">
        <v>0</v>
      </c>
      <c r="E45" s="17">
        <v>0</v>
      </c>
      <c r="G45" s="96">
        <v>0</v>
      </c>
      <c r="H45" s="2">
        <v>0</v>
      </c>
      <c r="I45" s="17">
        <v>0</v>
      </c>
      <c r="K45" s="96">
        <v>0</v>
      </c>
      <c r="L45" s="2">
        <v>0</v>
      </c>
      <c r="M45" s="17">
        <v>0</v>
      </c>
    </row>
    <row r="46" spans="1:13" ht="15" customHeight="1" x14ac:dyDescent="0.25">
      <c r="A46" s="1"/>
      <c r="B46" s="50" t="s">
        <v>87</v>
      </c>
      <c r="C46" s="96">
        <v>0</v>
      </c>
      <c r="D46" s="2">
        <v>0</v>
      </c>
      <c r="E46" s="17">
        <v>0</v>
      </c>
      <c r="G46" s="96">
        <v>0</v>
      </c>
      <c r="H46" s="2">
        <v>0</v>
      </c>
      <c r="I46" s="17">
        <v>0</v>
      </c>
      <c r="K46" s="96">
        <v>0</v>
      </c>
      <c r="L46" s="2">
        <v>0</v>
      </c>
      <c r="M46" s="17">
        <v>0</v>
      </c>
    </row>
    <row r="47" spans="1:13" ht="15" customHeight="1" thickBot="1" x14ac:dyDescent="0.3">
      <c r="A47" s="1"/>
      <c r="B47" s="50" t="s">
        <v>109</v>
      </c>
      <c r="C47" s="96">
        <v>0</v>
      </c>
      <c r="D47" s="2">
        <v>0</v>
      </c>
      <c r="E47" s="17">
        <v>0</v>
      </c>
      <c r="G47" s="96">
        <v>0</v>
      </c>
      <c r="H47" s="2">
        <v>0</v>
      </c>
      <c r="I47" s="17">
        <v>0</v>
      </c>
      <c r="K47" s="96">
        <v>0</v>
      </c>
      <c r="L47" s="2">
        <v>0</v>
      </c>
      <c r="M47" s="17">
        <v>0</v>
      </c>
    </row>
    <row r="48" spans="1:13" ht="15" customHeight="1" thickBot="1" x14ac:dyDescent="0.3">
      <c r="A48" s="1"/>
      <c r="B48" s="98" t="s">
        <v>33</v>
      </c>
      <c r="C48" s="99">
        <f>SUM(C44:C47)</f>
        <v>0</v>
      </c>
      <c r="D48" s="45">
        <f>SUM(D44:D47)</f>
        <v>0</v>
      </c>
      <c r="E48" s="44">
        <f>SUM(E44:E47)</f>
        <v>0</v>
      </c>
      <c r="G48" s="99">
        <f>SUM(G44:G47)</f>
        <v>0</v>
      </c>
      <c r="H48" s="45">
        <f>SUM(H44:H47)</f>
        <v>0</v>
      </c>
      <c r="I48" s="44">
        <f>SUM(I44:I47)</f>
        <v>0</v>
      </c>
      <c r="K48" s="99">
        <f>SUM(K44:K47)</f>
        <v>0</v>
      </c>
      <c r="L48" s="45">
        <f>SUM(L44:L47)</f>
        <v>0</v>
      </c>
      <c r="M48" s="44">
        <f>SUM(M44:M47)</f>
        <v>0</v>
      </c>
    </row>
    <row r="49" spans="1:13" ht="15" customHeight="1" x14ac:dyDescent="0.25">
      <c r="A49" s="1"/>
      <c r="B49" s="130" t="str">
        <f>+'DMFA Contribution'!B49</f>
        <v>Output 6: (name of output)</v>
      </c>
      <c r="C49" s="53"/>
      <c r="D49" s="54"/>
      <c r="E49" s="55"/>
      <c r="G49" s="53"/>
      <c r="H49" s="54"/>
      <c r="I49" s="55"/>
      <c r="K49" s="53"/>
      <c r="L49" s="54"/>
      <c r="M49" s="55"/>
    </row>
    <row r="50" spans="1:13" ht="15" customHeight="1" x14ac:dyDescent="0.25">
      <c r="A50" s="1"/>
      <c r="B50" s="50" t="s">
        <v>85</v>
      </c>
      <c r="C50" s="96">
        <v>0</v>
      </c>
      <c r="D50" s="2">
        <v>0</v>
      </c>
      <c r="E50" s="17">
        <v>0</v>
      </c>
      <c r="G50" s="96">
        <v>0</v>
      </c>
      <c r="H50" s="2">
        <v>0</v>
      </c>
      <c r="I50" s="17">
        <v>0</v>
      </c>
      <c r="K50" s="96">
        <v>0</v>
      </c>
      <c r="L50" s="2">
        <v>0</v>
      </c>
      <c r="M50" s="17">
        <v>0</v>
      </c>
    </row>
    <row r="51" spans="1:13" ht="15" customHeight="1" x14ac:dyDescent="0.25">
      <c r="A51" s="1"/>
      <c r="B51" s="50" t="s">
        <v>86</v>
      </c>
      <c r="C51" s="96">
        <v>0</v>
      </c>
      <c r="D51" s="2">
        <v>0</v>
      </c>
      <c r="E51" s="17">
        <v>0</v>
      </c>
      <c r="G51" s="96">
        <v>0</v>
      </c>
      <c r="H51" s="2">
        <v>0</v>
      </c>
      <c r="I51" s="17">
        <v>0</v>
      </c>
      <c r="K51" s="96">
        <v>0</v>
      </c>
      <c r="L51" s="2">
        <v>0</v>
      </c>
      <c r="M51" s="17">
        <v>0</v>
      </c>
    </row>
    <row r="52" spans="1:13" ht="15" customHeight="1" x14ac:dyDescent="0.25">
      <c r="A52" s="1"/>
      <c r="B52" s="50" t="s">
        <v>87</v>
      </c>
      <c r="C52" s="96">
        <v>0</v>
      </c>
      <c r="D52" s="2">
        <v>0</v>
      </c>
      <c r="E52" s="17">
        <v>0</v>
      </c>
      <c r="G52" s="96">
        <v>0</v>
      </c>
      <c r="H52" s="2">
        <v>0</v>
      </c>
      <c r="I52" s="17">
        <v>0</v>
      </c>
      <c r="K52" s="96">
        <v>0</v>
      </c>
      <c r="L52" s="2">
        <v>0</v>
      </c>
      <c r="M52" s="17">
        <v>0</v>
      </c>
    </row>
    <row r="53" spans="1:13" ht="15" customHeight="1" thickBot="1" x14ac:dyDescent="0.3">
      <c r="A53" s="1"/>
      <c r="B53" s="50" t="s">
        <v>109</v>
      </c>
      <c r="C53" s="96">
        <v>0</v>
      </c>
      <c r="D53" s="2">
        <v>0</v>
      </c>
      <c r="E53" s="17">
        <v>0</v>
      </c>
      <c r="G53" s="96">
        <v>0</v>
      </c>
      <c r="H53" s="2">
        <v>0</v>
      </c>
      <c r="I53" s="17">
        <v>0</v>
      </c>
      <c r="K53" s="96">
        <v>0</v>
      </c>
      <c r="L53" s="2">
        <v>0</v>
      </c>
      <c r="M53" s="17">
        <v>0</v>
      </c>
    </row>
    <row r="54" spans="1:13" ht="15" customHeight="1" thickBot="1" x14ac:dyDescent="0.3">
      <c r="A54" s="1"/>
      <c r="B54" s="98" t="s">
        <v>35</v>
      </c>
      <c r="C54" s="99">
        <f>SUM(C50:C53)</f>
        <v>0</v>
      </c>
      <c r="D54" s="45">
        <f>SUM(D50:D53)</f>
        <v>0</v>
      </c>
      <c r="E54" s="44">
        <f>SUM(E50:E53)</f>
        <v>0</v>
      </c>
      <c r="G54" s="99">
        <f>SUM(G50:G53)</f>
        <v>0</v>
      </c>
      <c r="H54" s="45">
        <f>SUM(H50:H53)</f>
        <v>0</v>
      </c>
      <c r="I54" s="44">
        <f>SUM(I50:I53)</f>
        <v>0</v>
      </c>
      <c r="K54" s="99">
        <f>SUM(K50:K53)</f>
        <v>0</v>
      </c>
      <c r="L54" s="45">
        <f>SUM(L50:L53)</f>
        <v>0</v>
      </c>
      <c r="M54" s="44">
        <f>SUM(M50:M53)</f>
        <v>0</v>
      </c>
    </row>
    <row r="55" spans="1:13" ht="15" customHeight="1" x14ac:dyDescent="0.25">
      <c r="A55" s="1"/>
      <c r="B55" s="130" t="str">
        <f>+'DMFA Contribution'!B55</f>
        <v>Output 7: (name of output)</v>
      </c>
      <c r="C55" s="53"/>
      <c r="D55" s="54"/>
      <c r="E55" s="55"/>
      <c r="G55" s="53"/>
      <c r="H55" s="54"/>
      <c r="I55" s="55"/>
      <c r="K55" s="53"/>
      <c r="L55" s="54"/>
      <c r="M55" s="55"/>
    </row>
    <row r="56" spans="1:13" ht="15" customHeight="1" x14ac:dyDescent="0.25">
      <c r="A56" s="1"/>
      <c r="B56" s="50" t="s">
        <v>85</v>
      </c>
      <c r="C56" s="96">
        <v>0</v>
      </c>
      <c r="D56" s="2">
        <v>0</v>
      </c>
      <c r="E56" s="17">
        <v>0</v>
      </c>
      <c r="G56" s="96">
        <v>0</v>
      </c>
      <c r="H56" s="2">
        <v>0</v>
      </c>
      <c r="I56" s="17">
        <v>0</v>
      </c>
      <c r="K56" s="96">
        <v>0</v>
      </c>
      <c r="L56" s="2">
        <v>0</v>
      </c>
      <c r="M56" s="17">
        <v>0</v>
      </c>
    </row>
    <row r="57" spans="1:13" ht="15" customHeight="1" x14ac:dyDescent="0.25">
      <c r="A57" s="1"/>
      <c r="B57" s="50" t="s">
        <v>86</v>
      </c>
      <c r="C57" s="96">
        <v>0</v>
      </c>
      <c r="D57" s="2">
        <v>0</v>
      </c>
      <c r="E57" s="17">
        <v>0</v>
      </c>
      <c r="G57" s="96">
        <v>0</v>
      </c>
      <c r="H57" s="2">
        <v>0</v>
      </c>
      <c r="I57" s="17">
        <v>0</v>
      </c>
      <c r="K57" s="96">
        <v>0</v>
      </c>
      <c r="L57" s="2">
        <v>0</v>
      </c>
      <c r="M57" s="17">
        <v>0</v>
      </c>
    </row>
    <row r="58" spans="1:13" ht="15" customHeight="1" x14ac:dyDescent="0.25">
      <c r="A58" s="1"/>
      <c r="B58" s="50" t="s">
        <v>87</v>
      </c>
      <c r="C58" s="96">
        <v>0</v>
      </c>
      <c r="D58" s="2">
        <v>0</v>
      </c>
      <c r="E58" s="17">
        <v>0</v>
      </c>
      <c r="G58" s="96">
        <v>0</v>
      </c>
      <c r="H58" s="2">
        <v>0</v>
      </c>
      <c r="I58" s="17">
        <v>0</v>
      </c>
      <c r="K58" s="96">
        <v>0</v>
      </c>
      <c r="L58" s="2">
        <v>0</v>
      </c>
      <c r="M58" s="17">
        <v>0</v>
      </c>
    </row>
    <row r="59" spans="1:13" ht="15" customHeight="1" thickBot="1" x14ac:dyDescent="0.3">
      <c r="A59" s="1"/>
      <c r="B59" s="50" t="s">
        <v>109</v>
      </c>
      <c r="C59" s="96">
        <v>0</v>
      </c>
      <c r="D59" s="2">
        <v>0</v>
      </c>
      <c r="E59" s="17">
        <v>0</v>
      </c>
      <c r="G59" s="96">
        <v>0</v>
      </c>
      <c r="H59" s="2">
        <v>0</v>
      </c>
      <c r="I59" s="17">
        <v>0</v>
      </c>
      <c r="K59" s="96">
        <v>0</v>
      </c>
      <c r="L59" s="2">
        <v>0</v>
      </c>
      <c r="M59" s="17">
        <v>0</v>
      </c>
    </row>
    <row r="60" spans="1:13" ht="15" customHeight="1" thickBot="1" x14ac:dyDescent="0.3">
      <c r="A60" s="1"/>
      <c r="B60" s="98" t="s">
        <v>37</v>
      </c>
      <c r="C60" s="99">
        <f>SUM(C56:C59)</f>
        <v>0</v>
      </c>
      <c r="D60" s="45">
        <f>SUM(D56:D59)</f>
        <v>0</v>
      </c>
      <c r="E60" s="44">
        <f>SUM(E56:E59)</f>
        <v>0</v>
      </c>
      <c r="G60" s="99">
        <f>SUM(G56:G59)</f>
        <v>0</v>
      </c>
      <c r="H60" s="45">
        <f>SUM(H56:H59)</f>
        <v>0</v>
      </c>
      <c r="I60" s="44">
        <f>SUM(I56:I59)</f>
        <v>0</v>
      </c>
      <c r="K60" s="99">
        <f>SUM(K56:K59)</f>
        <v>0</v>
      </c>
      <c r="L60" s="45">
        <f>SUM(L56:L59)</f>
        <v>0</v>
      </c>
      <c r="M60" s="44">
        <f>SUM(M56:M59)</f>
        <v>0</v>
      </c>
    </row>
    <row r="61" spans="1:13" ht="15" customHeight="1" x14ac:dyDescent="0.25">
      <c r="A61" s="1"/>
      <c r="B61" s="130" t="str">
        <f>+'DMFA Contribution'!B61</f>
        <v>Output 8: (name of output)</v>
      </c>
      <c r="C61" s="53"/>
      <c r="D61" s="54"/>
      <c r="E61" s="55"/>
      <c r="G61" s="53"/>
      <c r="H61" s="54"/>
      <c r="I61" s="55"/>
      <c r="K61" s="53"/>
      <c r="L61" s="54"/>
      <c r="M61" s="55"/>
    </row>
    <row r="62" spans="1:13" ht="15" customHeight="1" x14ac:dyDescent="0.25">
      <c r="A62" s="1"/>
      <c r="B62" s="50" t="s">
        <v>85</v>
      </c>
      <c r="C62" s="96">
        <v>0</v>
      </c>
      <c r="D62" s="2">
        <v>0</v>
      </c>
      <c r="E62" s="17">
        <v>0</v>
      </c>
      <c r="G62" s="96">
        <v>0</v>
      </c>
      <c r="H62" s="2">
        <v>0</v>
      </c>
      <c r="I62" s="17">
        <v>0</v>
      </c>
      <c r="K62" s="96">
        <v>0</v>
      </c>
      <c r="L62" s="2">
        <v>0</v>
      </c>
      <c r="M62" s="17">
        <v>0</v>
      </c>
    </row>
    <row r="63" spans="1:13" ht="15" customHeight="1" x14ac:dyDescent="0.25">
      <c r="A63" s="1"/>
      <c r="B63" s="50" t="s">
        <v>86</v>
      </c>
      <c r="C63" s="96">
        <v>0</v>
      </c>
      <c r="D63" s="2">
        <v>0</v>
      </c>
      <c r="E63" s="17">
        <v>0</v>
      </c>
      <c r="G63" s="96">
        <v>0</v>
      </c>
      <c r="H63" s="2">
        <v>0</v>
      </c>
      <c r="I63" s="17">
        <v>0</v>
      </c>
      <c r="K63" s="96">
        <v>0</v>
      </c>
      <c r="L63" s="2">
        <v>0</v>
      </c>
      <c r="M63" s="17">
        <v>0</v>
      </c>
    </row>
    <row r="64" spans="1:13" ht="15" customHeight="1" x14ac:dyDescent="0.25">
      <c r="A64" s="1"/>
      <c r="B64" s="50" t="s">
        <v>87</v>
      </c>
      <c r="C64" s="96">
        <v>0</v>
      </c>
      <c r="D64" s="2">
        <v>0</v>
      </c>
      <c r="E64" s="17">
        <v>0</v>
      </c>
      <c r="G64" s="96">
        <v>0</v>
      </c>
      <c r="H64" s="2">
        <v>0</v>
      </c>
      <c r="I64" s="17">
        <v>0</v>
      </c>
      <c r="K64" s="96">
        <v>0</v>
      </c>
      <c r="L64" s="2">
        <v>0</v>
      </c>
      <c r="M64" s="17">
        <v>0</v>
      </c>
    </row>
    <row r="65" spans="1:13" ht="15" customHeight="1" thickBot="1" x14ac:dyDescent="0.3">
      <c r="A65" s="1"/>
      <c r="B65" s="50" t="s">
        <v>109</v>
      </c>
      <c r="C65" s="96">
        <v>0</v>
      </c>
      <c r="D65" s="2">
        <v>0</v>
      </c>
      <c r="E65" s="17">
        <v>0</v>
      </c>
      <c r="G65" s="96">
        <v>0</v>
      </c>
      <c r="H65" s="2">
        <v>0</v>
      </c>
      <c r="I65" s="17">
        <v>0</v>
      </c>
      <c r="K65" s="96">
        <v>0</v>
      </c>
      <c r="L65" s="2">
        <v>0</v>
      </c>
      <c r="M65" s="17">
        <v>0</v>
      </c>
    </row>
    <row r="66" spans="1:13" ht="15" customHeight="1" thickBot="1" x14ac:dyDescent="0.3">
      <c r="A66" s="1"/>
      <c r="B66" s="68" t="s">
        <v>39</v>
      </c>
      <c r="C66" s="99">
        <f>SUM(C62:C65)</f>
        <v>0</v>
      </c>
      <c r="D66" s="45">
        <f>SUM(D62:D65)</f>
        <v>0</v>
      </c>
      <c r="E66" s="44">
        <f>SUM(E62:E65)</f>
        <v>0</v>
      </c>
      <c r="G66" s="99">
        <f>SUM(G62:G65)</f>
        <v>0</v>
      </c>
      <c r="H66" s="45">
        <f>SUM(H62:H65)</f>
        <v>0</v>
      </c>
      <c r="I66" s="44">
        <f>SUM(I62:I65)</f>
        <v>0</v>
      </c>
      <c r="K66" s="99">
        <f>SUM(K62:K65)</f>
        <v>0</v>
      </c>
      <c r="L66" s="45">
        <f>SUM(L62:L65)</f>
        <v>0</v>
      </c>
      <c r="M66" s="44">
        <f>SUM(M62:M65)</f>
        <v>0</v>
      </c>
    </row>
  </sheetData>
  <mergeCells count="13">
    <mergeCell ref="K2:M6"/>
    <mergeCell ref="B8:E8"/>
    <mergeCell ref="C11:C13"/>
    <mergeCell ref="D11:D13"/>
    <mergeCell ref="B9:M9"/>
    <mergeCell ref="K11:K13"/>
    <mergeCell ref="L11:L13"/>
    <mergeCell ref="M11:M13"/>
    <mergeCell ref="G11:G13"/>
    <mergeCell ref="H11:H13"/>
    <mergeCell ref="I11:I13"/>
    <mergeCell ref="E11:E13"/>
    <mergeCell ref="B12:B13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4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1FADA-28E2-447E-9268-DC8200FC8B57}">
  <sheetPr>
    <tabColor theme="4" tint="0.39997558519241921"/>
    <pageSetUpPr fitToPage="1"/>
  </sheetPr>
  <dimension ref="A2:M90"/>
  <sheetViews>
    <sheetView showGridLines="0" tabSelected="1" topLeftCell="A8" zoomScale="85" zoomScaleNormal="85" workbookViewId="0">
      <selection activeCell="B11" sqref="B11:B13"/>
    </sheetView>
  </sheetViews>
  <sheetFormatPr defaultRowHeight="15" x14ac:dyDescent="0.25"/>
  <cols>
    <col min="1" max="1" width="0.7109375" customWidth="1"/>
    <col min="2" max="2" width="59.5703125" customWidth="1"/>
    <col min="3" max="10" width="16.28515625" customWidth="1"/>
    <col min="11" max="11" width="2.7109375" customWidth="1"/>
    <col min="12" max="12" width="16.28515625" customWidth="1"/>
  </cols>
  <sheetData>
    <row r="2" spans="1:10" x14ac:dyDescent="0.25">
      <c r="B2" s="70" t="s">
        <v>55</v>
      </c>
      <c r="C2" s="71"/>
      <c r="D2" s="71"/>
      <c r="E2" s="71"/>
      <c r="H2" s="137" t="s">
        <v>103</v>
      </c>
      <c r="I2" s="138"/>
      <c r="J2" s="139"/>
    </row>
    <row r="3" spans="1:10" x14ac:dyDescent="0.25">
      <c r="B3" s="72" t="s">
        <v>49</v>
      </c>
      <c r="C3" s="73">
        <v>425</v>
      </c>
      <c r="D3" s="72" t="s">
        <v>53</v>
      </c>
      <c r="E3" s="72"/>
      <c r="H3" s="140"/>
      <c r="I3" s="141"/>
      <c r="J3" s="142"/>
    </row>
    <row r="4" spans="1:10" x14ac:dyDescent="0.25">
      <c r="B4" s="72" t="s">
        <v>50</v>
      </c>
      <c r="C4" s="73">
        <v>850</v>
      </c>
      <c r="D4" s="72" t="s">
        <v>53</v>
      </c>
      <c r="E4" s="72"/>
      <c r="H4" s="140"/>
      <c r="I4" s="141"/>
      <c r="J4" s="142"/>
    </row>
    <row r="5" spans="1:10" x14ac:dyDescent="0.25">
      <c r="B5" s="72" t="s">
        <v>51</v>
      </c>
      <c r="C5" s="73">
        <v>850</v>
      </c>
      <c r="D5" s="72" t="s">
        <v>54</v>
      </c>
      <c r="E5" s="72"/>
      <c r="H5" s="140"/>
      <c r="I5" s="141"/>
      <c r="J5" s="142"/>
    </row>
    <row r="6" spans="1:10" x14ac:dyDescent="0.25">
      <c r="B6" s="72" t="s">
        <v>52</v>
      </c>
      <c r="C6" s="73">
        <v>1275</v>
      </c>
      <c r="D6" s="72" t="s">
        <v>54</v>
      </c>
      <c r="E6" s="72"/>
      <c r="H6" s="143"/>
      <c r="I6" s="144"/>
      <c r="J6" s="145"/>
    </row>
    <row r="7" spans="1:10" ht="19.5" thickBot="1" x14ac:dyDescent="0.35">
      <c r="J7" s="131" t="s">
        <v>92</v>
      </c>
    </row>
    <row r="8" spans="1:10" ht="26.25" customHeight="1" thickBot="1" x14ac:dyDescent="0.3">
      <c r="A8" s="1"/>
      <c r="B8" s="202" t="s">
        <v>101</v>
      </c>
      <c r="C8" s="203"/>
      <c r="D8" s="203"/>
      <c r="E8" s="203"/>
      <c r="F8" s="203"/>
      <c r="G8" s="203"/>
      <c r="H8" s="203"/>
      <c r="I8" s="203"/>
      <c r="J8" s="204"/>
    </row>
    <row r="9" spans="1:10" ht="63.95" customHeight="1" thickBot="1" x14ac:dyDescent="0.3">
      <c r="A9" s="1"/>
      <c r="B9" s="205" t="s">
        <v>106</v>
      </c>
      <c r="C9" s="206"/>
      <c r="D9" s="206"/>
      <c r="E9" s="206"/>
      <c r="F9" s="206"/>
      <c r="G9" s="206"/>
      <c r="H9" s="206"/>
      <c r="I9" s="206"/>
      <c r="J9" s="207"/>
    </row>
    <row r="10" spans="1:10" ht="15.75" thickBot="1" x14ac:dyDescent="0.3"/>
    <row r="11" spans="1:10" ht="15.75" customHeight="1" x14ac:dyDescent="0.25">
      <c r="A11" s="1"/>
      <c r="B11" s="208" t="s">
        <v>17</v>
      </c>
      <c r="C11" s="173" t="s">
        <v>0</v>
      </c>
      <c r="D11" s="174"/>
      <c r="E11" s="174"/>
      <c r="F11" s="175"/>
      <c r="G11" s="174" t="s">
        <v>15</v>
      </c>
      <c r="H11" s="174"/>
      <c r="I11" s="175"/>
      <c r="J11" s="181" t="s">
        <v>16</v>
      </c>
    </row>
    <row r="12" spans="1:10" ht="18" customHeight="1" x14ac:dyDescent="0.25">
      <c r="A12" s="1"/>
      <c r="B12" s="209"/>
      <c r="C12" s="176"/>
      <c r="D12" s="177"/>
      <c r="E12" s="177"/>
      <c r="F12" s="178"/>
      <c r="G12" s="177"/>
      <c r="H12" s="177"/>
      <c r="I12" s="178"/>
      <c r="J12" s="182"/>
    </row>
    <row r="13" spans="1:10" ht="15.75" thickBot="1" x14ac:dyDescent="0.3">
      <c r="A13" s="1"/>
      <c r="B13" s="210"/>
      <c r="C13" s="184" t="s">
        <v>14</v>
      </c>
      <c r="D13" s="179"/>
      <c r="E13" s="179"/>
      <c r="F13" s="180"/>
      <c r="G13" s="179"/>
      <c r="H13" s="179"/>
      <c r="I13" s="180"/>
      <c r="J13" s="182"/>
    </row>
    <row r="14" spans="1:10" ht="15" customHeight="1" thickBot="1" x14ac:dyDescent="0.3">
      <c r="A14" s="1"/>
      <c r="B14" s="39" t="s">
        <v>31</v>
      </c>
      <c r="C14" s="176" t="s">
        <v>1</v>
      </c>
      <c r="D14" s="185" t="s">
        <v>42</v>
      </c>
      <c r="E14" s="188" t="s">
        <v>43</v>
      </c>
      <c r="F14" s="175" t="s">
        <v>41</v>
      </c>
      <c r="G14" s="175" t="s">
        <v>23</v>
      </c>
      <c r="H14" s="181" t="s">
        <v>24</v>
      </c>
      <c r="I14" s="181" t="s">
        <v>25</v>
      </c>
      <c r="J14" s="182"/>
    </row>
    <row r="15" spans="1:10" x14ac:dyDescent="0.25">
      <c r="A15" s="1"/>
      <c r="B15" s="194" t="s">
        <v>29</v>
      </c>
      <c r="C15" s="176"/>
      <c r="D15" s="186"/>
      <c r="E15" s="189"/>
      <c r="F15" s="178"/>
      <c r="G15" s="178"/>
      <c r="H15" s="182"/>
      <c r="I15" s="182"/>
      <c r="J15" s="182"/>
    </row>
    <row r="16" spans="1:10" ht="15" customHeight="1" thickBot="1" x14ac:dyDescent="0.3">
      <c r="A16" s="1"/>
      <c r="B16" s="195"/>
      <c r="C16" s="184"/>
      <c r="D16" s="187"/>
      <c r="E16" s="190"/>
      <c r="F16" s="180"/>
      <c r="G16" s="180"/>
      <c r="H16" s="183"/>
      <c r="I16" s="183"/>
      <c r="J16" s="183"/>
    </row>
    <row r="17" spans="1:13" ht="15" customHeight="1" x14ac:dyDescent="0.25">
      <c r="A17" s="1"/>
      <c r="B17" s="50" t="s">
        <v>85</v>
      </c>
      <c r="C17" s="18">
        <f>SUM(D17:F17)</f>
        <v>0</v>
      </c>
      <c r="D17" s="114">
        <f>+'Own Contribution'!C14+'Own Contribution'!D14+'Own Contribution'!E14</f>
        <v>0</v>
      </c>
      <c r="E17" s="114">
        <f>+'Own Contribution'!G14+'Own Contribution'!H14+'Own Contribution'!I14</f>
        <v>0</v>
      </c>
      <c r="F17" s="115">
        <f>+'Own Contribution'!K14+'Own Contribution'!L14+'Own Contribution'!M14</f>
        <v>0</v>
      </c>
      <c r="G17" s="40"/>
      <c r="H17" s="118">
        <f>+'DMFA Contribution'!G14+'DMFA Contribution'!H14+'DMFA Contribution'!I14</f>
        <v>0</v>
      </c>
      <c r="I17" s="42">
        <f>+H17+G17</f>
        <v>0</v>
      </c>
      <c r="J17" s="21">
        <f>+I17+C17</f>
        <v>0</v>
      </c>
    </row>
    <row r="18" spans="1:13" ht="15" customHeight="1" thickBot="1" x14ac:dyDescent="0.3">
      <c r="A18" s="1"/>
      <c r="B18" s="50" t="s">
        <v>86</v>
      </c>
      <c r="C18" s="19">
        <f>SUM(D18:F18)</f>
        <v>0</v>
      </c>
      <c r="D18" s="116">
        <f>+'Own Contribution'!C15+'Own Contribution'!D15+'Own Contribution'!E15</f>
        <v>0</v>
      </c>
      <c r="E18" s="116">
        <f>+'Own Contribution'!G15+'Own Contribution'!H15+'Own Contribution'!I15</f>
        <v>0</v>
      </c>
      <c r="F18" s="117">
        <f>+'Own Contribution'!K15+'Own Contribution'!L15+'Own Contribution'!M15</f>
        <v>0</v>
      </c>
      <c r="G18" s="40"/>
      <c r="H18" s="118">
        <f>+'DMFA Contribution'!G15+'DMFA Contribution'!H15+'DMFA Contribution'!I15</f>
        <v>0</v>
      </c>
      <c r="I18" s="43">
        <f>+H18+G18</f>
        <v>0</v>
      </c>
      <c r="J18" s="21">
        <f t="shared" ref="J18" si="0">+I18+C18</f>
        <v>0</v>
      </c>
    </row>
    <row r="19" spans="1:13" ht="15" customHeight="1" thickBot="1" x14ac:dyDescent="0.3">
      <c r="A19" s="1"/>
      <c r="B19" s="27" t="s">
        <v>30</v>
      </c>
      <c r="C19" s="28">
        <f>+C18+C17</f>
        <v>0</v>
      </c>
      <c r="D19" s="45">
        <f t="shared" ref="D19:I19" si="1">+D18+D17</f>
        <v>0</v>
      </c>
      <c r="E19" s="45">
        <f t="shared" si="1"/>
        <v>0</v>
      </c>
      <c r="F19" s="44">
        <f t="shared" si="1"/>
        <v>0</v>
      </c>
      <c r="G19" s="28">
        <f t="shared" si="1"/>
        <v>0</v>
      </c>
      <c r="H19" s="38">
        <f t="shared" si="1"/>
        <v>0</v>
      </c>
      <c r="I19" s="29">
        <f t="shared" si="1"/>
        <v>0</v>
      </c>
      <c r="J19" s="46">
        <f>SUM(J17:J18)</f>
        <v>0</v>
      </c>
    </row>
    <row r="20" spans="1:13" ht="15" customHeight="1" thickBot="1" x14ac:dyDescent="0.3">
      <c r="A20" s="1"/>
      <c r="B20" s="8"/>
      <c r="C20" s="4"/>
      <c r="D20" s="3"/>
      <c r="E20" s="14"/>
      <c r="F20" s="201" t="s">
        <v>32</v>
      </c>
      <c r="G20" s="201"/>
      <c r="H20" s="61" t="e">
        <f>+H19/(H19+D19)</f>
        <v>#DIV/0!</v>
      </c>
      <c r="J20" s="15"/>
      <c r="M20" t="s">
        <v>40</v>
      </c>
    </row>
    <row r="21" spans="1:13" ht="15" customHeight="1" thickBot="1" x14ac:dyDescent="0.3">
      <c r="A21" s="1"/>
      <c r="B21" s="7" t="s">
        <v>28</v>
      </c>
      <c r="C21" s="47"/>
      <c r="D21" s="48"/>
      <c r="E21" s="48"/>
      <c r="F21" s="49"/>
      <c r="G21" s="47"/>
      <c r="H21" s="48"/>
      <c r="I21" s="49"/>
      <c r="J21" s="49"/>
    </row>
    <row r="22" spans="1:13" ht="15" customHeight="1" x14ac:dyDescent="0.25">
      <c r="A22" s="1"/>
      <c r="B22" s="119" t="str">
        <f>+'DMFA Contribution'!B19</f>
        <v>Output 1: (name of output)</v>
      </c>
      <c r="C22" s="53"/>
      <c r="D22" s="54"/>
      <c r="E22" s="54"/>
      <c r="F22" s="55"/>
      <c r="G22" s="56"/>
      <c r="H22" s="56"/>
      <c r="I22" s="57"/>
      <c r="J22" s="58"/>
    </row>
    <row r="23" spans="1:13" ht="15" customHeight="1" x14ac:dyDescent="0.25">
      <c r="A23" s="1"/>
      <c r="B23" s="50" t="s">
        <v>85</v>
      </c>
      <c r="C23" s="18">
        <f>SUM(D23:F23)</f>
        <v>0</v>
      </c>
      <c r="D23" s="120">
        <f>+'Own Contribution'!C20+'Own Contribution'!D20+'Own Contribution'!E20</f>
        <v>0</v>
      </c>
      <c r="E23" s="120">
        <f>+'Own Contribution'!G20+'Own Contribution'!H20+'Own Contribution'!I20</f>
        <v>0</v>
      </c>
      <c r="F23" s="121">
        <f>+'Own Contribution'!K20+'Own Contribution'!L20+'Own Contribution'!M20</f>
        <v>0</v>
      </c>
      <c r="G23" s="122">
        <f>+'DMFA Contribution'!C20+'DMFA Contribution'!D20+'DMFA Contribution'!E20</f>
        <v>0</v>
      </c>
      <c r="H23" s="123">
        <f>+'DMFA Contribution'!G20+'DMFA Contribution'!H20+'DMFA Contribution'!I20</f>
        <v>0</v>
      </c>
      <c r="I23" s="42">
        <f>+H23+G23</f>
        <v>0</v>
      </c>
      <c r="J23" s="21">
        <f>+I23+C23</f>
        <v>0</v>
      </c>
    </row>
    <row r="24" spans="1:13" ht="15" customHeight="1" x14ac:dyDescent="0.25">
      <c r="A24" s="1"/>
      <c r="B24" s="50" t="s">
        <v>86</v>
      </c>
      <c r="C24" s="18">
        <f t="shared" ref="C24" si="2">SUM(D24:F24)</f>
        <v>0</v>
      </c>
      <c r="D24" s="120">
        <f>+'Own Contribution'!C21+'Own Contribution'!D21+'Own Contribution'!E21</f>
        <v>0</v>
      </c>
      <c r="E24" s="120">
        <f>+'Own Contribution'!G21+'Own Contribution'!H21+'Own Contribution'!I21</f>
        <v>0</v>
      </c>
      <c r="F24" s="121">
        <f>+'Own Contribution'!K21+'Own Contribution'!L21+'Own Contribution'!M21</f>
        <v>0</v>
      </c>
      <c r="G24" s="122">
        <f>+'DMFA Contribution'!C21+'DMFA Contribution'!D21+'DMFA Contribution'!E21</f>
        <v>0</v>
      </c>
      <c r="H24" s="123">
        <f>+'DMFA Contribution'!G21+'DMFA Contribution'!H21+'DMFA Contribution'!I21</f>
        <v>0</v>
      </c>
      <c r="I24" s="42">
        <f>+H24+G24</f>
        <v>0</v>
      </c>
      <c r="J24" s="21">
        <f t="shared" ref="J24" si="3">+I24+C24</f>
        <v>0</v>
      </c>
    </row>
    <row r="25" spans="1:13" ht="15" customHeight="1" x14ac:dyDescent="0.25">
      <c r="A25" s="1"/>
      <c r="B25" s="50" t="s">
        <v>87</v>
      </c>
      <c r="C25" s="18">
        <f t="shared" ref="C25:C26" si="4">SUM(D25:F25)</f>
        <v>0</v>
      </c>
      <c r="D25" s="120">
        <f>+'Own Contribution'!C22+'Own Contribution'!D22+'Own Contribution'!E22</f>
        <v>0</v>
      </c>
      <c r="E25" s="120">
        <f>+'Own Contribution'!G22+'Own Contribution'!H22+'Own Contribution'!I22</f>
        <v>0</v>
      </c>
      <c r="F25" s="121">
        <f>+'Own Contribution'!K22+'Own Contribution'!L22+'Own Contribution'!M22</f>
        <v>0</v>
      </c>
      <c r="G25" s="122">
        <f>+'DMFA Contribution'!C22+'DMFA Contribution'!D22+'DMFA Contribution'!E22</f>
        <v>0</v>
      </c>
      <c r="H25" s="123">
        <f>+'DMFA Contribution'!G22+'DMFA Contribution'!H22+'DMFA Contribution'!I22</f>
        <v>0</v>
      </c>
      <c r="I25" s="42">
        <f>+H25+G25</f>
        <v>0</v>
      </c>
      <c r="J25" s="21">
        <f t="shared" ref="J25:J69" si="5">+I25+C25</f>
        <v>0</v>
      </c>
    </row>
    <row r="26" spans="1:13" ht="15" customHeight="1" thickBot="1" x14ac:dyDescent="0.3">
      <c r="A26" s="1"/>
      <c r="B26" s="50" t="s">
        <v>109</v>
      </c>
      <c r="C26" s="18">
        <f t="shared" si="4"/>
        <v>0</v>
      </c>
      <c r="D26" s="120">
        <f>+'Own Contribution'!C23+'Own Contribution'!D23+'Own Contribution'!E23</f>
        <v>0</v>
      </c>
      <c r="E26" s="120">
        <f>+'Own Contribution'!G23+'Own Contribution'!H23+'Own Contribution'!I23</f>
        <v>0</v>
      </c>
      <c r="F26" s="121">
        <f>+'Own Contribution'!K23+'Own Contribution'!L23+'Own Contribution'!M23</f>
        <v>0</v>
      </c>
      <c r="G26" s="122">
        <f>+'DMFA Contribution'!C23+'DMFA Contribution'!D23+'DMFA Contribution'!E23</f>
        <v>0</v>
      </c>
      <c r="H26" s="123">
        <f>+'DMFA Contribution'!G23+'DMFA Contribution'!H23+'DMFA Contribution'!I23</f>
        <v>0</v>
      </c>
      <c r="I26" s="42">
        <f>+H26+G26</f>
        <v>0</v>
      </c>
      <c r="J26" s="21">
        <f t="shared" si="5"/>
        <v>0</v>
      </c>
    </row>
    <row r="27" spans="1:13" ht="15" customHeight="1" thickBot="1" x14ac:dyDescent="0.3">
      <c r="A27" s="1"/>
      <c r="B27" s="27" t="s">
        <v>2</v>
      </c>
      <c r="C27" s="28">
        <f>SUM(D27:F27)</f>
        <v>0</v>
      </c>
      <c r="D27" s="45">
        <f>SUM(D23:D26)</f>
        <v>0</v>
      </c>
      <c r="E27" s="45">
        <f>SUM(E23:E26)</f>
        <v>0</v>
      </c>
      <c r="F27" s="44">
        <f>SUM(F23:F26)</f>
        <v>0</v>
      </c>
      <c r="G27" s="62">
        <f>SUM(G23:G26)</f>
        <v>0</v>
      </c>
      <c r="H27" s="38">
        <f>SUM(H23:H26)</f>
        <v>0</v>
      </c>
      <c r="I27" s="29">
        <f>+H27+G27</f>
        <v>0</v>
      </c>
      <c r="J27" s="46">
        <f t="shared" si="5"/>
        <v>0</v>
      </c>
    </row>
    <row r="28" spans="1:13" ht="15" customHeight="1" x14ac:dyDescent="0.25">
      <c r="A28" s="1"/>
      <c r="B28" s="119" t="str">
        <f>+'DMFA Contribution'!B25</f>
        <v>Output 2: (name of output)</v>
      </c>
      <c r="C28" s="53"/>
      <c r="D28" s="54"/>
      <c r="E28" s="54"/>
      <c r="F28" s="55"/>
      <c r="G28" s="56"/>
      <c r="H28" s="56"/>
      <c r="I28" s="57"/>
      <c r="J28" s="59"/>
    </row>
    <row r="29" spans="1:13" ht="15" customHeight="1" x14ac:dyDescent="0.25">
      <c r="A29" s="1"/>
      <c r="B29" s="50" t="s">
        <v>85</v>
      </c>
      <c r="C29" s="18">
        <f>SUM(D29:F29)</f>
        <v>0</v>
      </c>
      <c r="D29" s="120">
        <f>+'Own Contribution'!C26+'Own Contribution'!D26+'Own Contribution'!E26</f>
        <v>0</v>
      </c>
      <c r="E29" s="120">
        <f>+'Own Contribution'!G26+'Own Contribution'!H26+'Own Contribution'!I26</f>
        <v>0</v>
      </c>
      <c r="F29" s="121">
        <f>+'Own Contribution'!K26+'Own Contribution'!L26+'Own Contribution'!M26</f>
        <v>0</v>
      </c>
      <c r="G29" s="122">
        <f>+'DMFA Contribution'!C26+'DMFA Contribution'!D26+'DMFA Contribution'!E26</f>
        <v>0</v>
      </c>
      <c r="H29" s="123">
        <f>+'DMFA Contribution'!G26+'DMFA Contribution'!H26+'DMFA Contribution'!I26</f>
        <v>0</v>
      </c>
      <c r="I29" s="42">
        <f>+H29+G29</f>
        <v>0</v>
      </c>
      <c r="J29" s="21">
        <f t="shared" si="5"/>
        <v>0</v>
      </c>
    </row>
    <row r="30" spans="1:13" ht="15" customHeight="1" x14ac:dyDescent="0.25">
      <c r="A30" s="1"/>
      <c r="B30" s="50" t="s">
        <v>86</v>
      </c>
      <c r="C30" s="18">
        <f t="shared" ref="C30" si="6">SUM(D30:F30)</f>
        <v>0</v>
      </c>
      <c r="D30" s="120">
        <f>+'Own Contribution'!C27+'Own Contribution'!D27+'Own Contribution'!E27</f>
        <v>0</v>
      </c>
      <c r="E30" s="120">
        <f>+'Own Contribution'!G27+'Own Contribution'!H27+'Own Contribution'!I27</f>
        <v>0</v>
      </c>
      <c r="F30" s="121">
        <f>+'Own Contribution'!K27+'Own Contribution'!L27+'Own Contribution'!M27</f>
        <v>0</v>
      </c>
      <c r="G30" s="122">
        <f>+'DMFA Contribution'!C27+'DMFA Contribution'!D27+'DMFA Contribution'!E27</f>
        <v>0</v>
      </c>
      <c r="H30" s="123">
        <f>+'DMFA Contribution'!G27+'DMFA Contribution'!H27+'DMFA Contribution'!I27</f>
        <v>0</v>
      </c>
      <c r="I30" s="42">
        <f>+H30+G30</f>
        <v>0</v>
      </c>
      <c r="J30" s="21">
        <f t="shared" ref="J30" si="7">+I30+C30</f>
        <v>0</v>
      </c>
    </row>
    <row r="31" spans="1:13" ht="15" customHeight="1" x14ac:dyDescent="0.25">
      <c r="A31" s="1"/>
      <c r="B31" s="50" t="s">
        <v>87</v>
      </c>
      <c r="C31" s="18">
        <f>SUM(D31:F31)</f>
        <v>0</v>
      </c>
      <c r="D31" s="120">
        <f>+'Own Contribution'!C28+'Own Contribution'!D28+'Own Contribution'!E28</f>
        <v>0</v>
      </c>
      <c r="E31" s="120">
        <f>+'Own Contribution'!G28+'Own Contribution'!H28+'Own Contribution'!I28</f>
        <v>0</v>
      </c>
      <c r="F31" s="121">
        <f>+'Own Contribution'!K28+'Own Contribution'!L28+'Own Contribution'!M28</f>
        <v>0</v>
      </c>
      <c r="G31" s="122">
        <f>+'DMFA Contribution'!C28+'DMFA Contribution'!D28+'DMFA Contribution'!E28</f>
        <v>0</v>
      </c>
      <c r="H31" s="123">
        <f>+'DMFA Contribution'!G28+'DMFA Contribution'!H28+'DMFA Contribution'!I28</f>
        <v>0</v>
      </c>
      <c r="I31" s="42">
        <f>+H31+G31</f>
        <v>0</v>
      </c>
      <c r="J31" s="21">
        <f t="shared" si="5"/>
        <v>0</v>
      </c>
    </row>
    <row r="32" spans="1:13" ht="15" customHeight="1" thickBot="1" x14ac:dyDescent="0.3">
      <c r="A32" s="1"/>
      <c r="B32" s="50" t="s">
        <v>109</v>
      </c>
      <c r="C32" s="18">
        <f>SUM(D32:F32)</f>
        <v>0</v>
      </c>
      <c r="D32" s="120">
        <f>+'Own Contribution'!C29+'Own Contribution'!D29+'Own Contribution'!E29</f>
        <v>0</v>
      </c>
      <c r="E32" s="120">
        <f>+'Own Contribution'!G29+'Own Contribution'!H29+'Own Contribution'!I29</f>
        <v>0</v>
      </c>
      <c r="F32" s="121">
        <f>+'Own Contribution'!K29+'Own Contribution'!L29+'Own Contribution'!M29</f>
        <v>0</v>
      </c>
      <c r="G32" s="122">
        <f>+'DMFA Contribution'!C29+'DMFA Contribution'!D29+'DMFA Contribution'!E29</f>
        <v>0</v>
      </c>
      <c r="H32" s="123">
        <f>+'DMFA Contribution'!G29+'DMFA Contribution'!H29+'DMFA Contribution'!I29</f>
        <v>0</v>
      </c>
      <c r="I32" s="42">
        <f>+H32+G32</f>
        <v>0</v>
      </c>
      <c r="J32" s="21">
        <f t="shared" si="5"/>
        <v>0</v>
      </c>
    </row>
    <row r="33" spans="1:10" ht="15" customHeight="1" thickBot="1" x14ac:dyDescent="0.3">
      <c r="A33" s="1"/>
      <c r="B33" s="27" t="s">
        <v>3</v>
      </c>
      <c r="C33" s="28">
        <f>SUM(D33:F33)</f>
        <v>0</v>
      </c>
      <c r="D33" s="45">
        <f>SUM(D29:D32)</f>
        <v>0</v>
      </c>
      <c r="E33" s="45">
        <f>SUM(E29:E32)</f>
        <v>0</v>
      </c>
      <c r="F33" s="44">
        <f>SUM(F29:F32)</f>
        <v>0</v>
      </c>
      <c r="G33" s="62">
        <f>SUM(G29:G32)</f>
        <v>0</v>
      </c>
      <c r="H33" s="38">
        <f>SUM(H29:H32)</f>
        <v>0</v>
      </c>
      <c r="I33" s="29">
        <f>+H33+G33</f>
        <v>0</v>
      </c>
      <c r="J33" s="46">
        <f t="shared" si="5"/>
        <v>0</v>
      </c>
    </row>
    <row r="34" spans="1:10" ht="15" customHeight="1" x14ac:dyDescent="0.25">
      <c r="A34" s="1"/>
      <c r="B34" s="119" t="str">
        <f>+'DMFA Contribution'!B31</f>
        <v>Output 3: (name of output)</v>
      </c>
      <c r="C34" s="53"/>
      <c r="D34" s="54"/>
      <c r="E34" s="54"/>
      <c r="F34" s="55"/>
      <c r="G34" s="56"/>
      <c r="H34" s="56"/>
      <c r="I34" s="57"/>
      <c r="J34" s="58"/>
    </row>
    <row r="35" spans="1:10" ht="15" customHeight="1" x14ac:dyDescent="0.25">
      <c r="A35" s="1"/>
      <c r="B35" s="50" t="s">
        <v>85</v>
      </c>
      <c r="C35" s="18">
        <f>SUM(D35:F35)</f>
        <v>0</v>
      </c>
      <c r="D35" s="120">
        <f>+'Own Contribution'!C32+'Own Contribution'!D32+'Own Contribution'!E32</f>
        <v>0</v>
      </c>
      <c r="E35" s="120">
        <f>+'Own Contribution'!G32+'Own Contribution'!H32+'Own Contribution'!I32</f>
        <v>0</v>
      </c>
      <c r="F35" s="121">
        <f>+'Own Contribution'!K32+'Own Contribution'!L32+'Own Contribution'!M32</f>
        <v>0</v>
      </c>
      <c r="G35" s="122">
        <f>+'DMFA Contribution'!C32+'DMFA Contribution'!D32+'DMFA Contribution'!E32</f>
        <v>0</v>
      </c>
      <c r="H35" s="123">
        <f>+'DMFA Contribution'!G32+'DMFA Contribution'!H32+'DMFA Contribution'!I32</f>
        <v>0</v>
      </c>
      <c r="I35" s="42">
        <f>+H35+G35</f>
        <v>0</v>
      </c>
      <c r="J35" s="21">
        <f t="shared" si="5"/>
        <v>0</v>
      </c>
    </row>
    <row r="36" spans="1:10" ht="15" customHeight="1" x14ac:dyDescent="0.25">
      <c r="A36" s="1"/>
      <c r="B36" s="50" t="s">
        <v>86</v>
      </c>
      <c r="C36" s="18">
        <f t="shared" ref="C36" si="8">SUM(D36:F36)</f>
        <v>0</v>
      </c>
      <c r="D36" s="120">
        <f>+'Own Contribution'!C33+'Own Contribution'!D33+'Own Contribution'!E33</f>
        <v>0</v>
      </c>
      <c r="E36" s="120">
        <f>+'Own Contribution'!G33+'Own Contribution'!H33+'Own Contribution'!I33</f>
        <v>0</v>
      </c>
      <c r="F36" s="121">
        <f>+'Own Contribution'!K33+'Own Contribution'!L33+'Own Contribution'!M33</f>
        <v>0</v>
      </c>
      <c r="G36" s="122">
        <f>+'DMFA Contribution'!C33+'DMFA Contribution'!D33+'DMFA Contribution'!E33</f>
        <v>0</v>
      </c>
      <c r="H36" s="123">
        <f>+'DMFA Contribution'!G33+'DMFA Contribution'!H33+'DMFA Contribution'!I33</f>
        <v>0</v>
      </c>
      <c r="I36" s="42">
        <f>+H36+G36</f>
        <v>0</v>
      </c>
      <c r="J36" s="21">
        <f t="shared" ref="J36" si="9">+I36+C36</f>
        <v>0</v>
      </c>
    </row>
    <row r="37" spans="1:10" ht="15" customHeight="1" x14ac:dyDescent="0.25">
      <c r="A37" s="1"/>
      <c r="B37" s="50" t="s">
        <v>87</v>
      </c>
      <c r="C37" s="18">
        <f>SUM(D37:F37)</f>
        <v>0</v>
      </c>
      <c r="D37" s="120">
        <f>+'Own Contribution'!C34+'Own Contribution'!D34+'Own Contribution'!E34</f>
        <v>0</v>
      </c>
      <c r="E37" s="120">
        <f>+'Own Contribution'!G34+'Own Contribution'!H34+'Own Contribution'!I34</f>
        <v>0</v>
      </c>
      <c r="F37" s="121">
        <f>+'Own Contribution'!K34+'Own Contribution'!L34+'Own Contribution'!M34</f>
        <v>0</v>
      </c>
      <c r="G37" s="122">
        <f>+'DMFA Contribution'!C34+'DMFA Contribution'!D34+'DMFA Contribution'!E34</f>
        <v>0</v>
      </c>
      <c r="H37" s="123">
        <f>+'DMFA Contribution'!G34+'DMFA Contribution'!H34+'DMFA Contribution'!I34</f>
        <v>0</v>
      </c>
      <c r="I37" s="42">
        <f>+H37+G37</f>
        <v>0</v>
      </c>
      <c r="J37" s="21">
        <f t="shared" si="5"/>
        <v>0</v>
      </c>
    </row>
    <row r="38" spans="1:10" ht="15" customHeight="1" thickBot="1" x14ac:dyDescent="0.3">
      <c r="A38" s="1"/>
      <c r="B38" s="50" t="s">
        <v>109</v>
      </c>
      <c r="C38" s="18">
        <f>SUM(D38:F38)</f>
        <v>0</v>
      </c>
      <c r="D38" s="120">
        <f>+'Own Contribution'!C35+'Own Contribution'!D35+'Own Contribution'!E35</f>
        <v>0</v>
      </c>
      <c r="E38" s="120">
        <f>+'Own Contribution'!G35+'Own Contribution'!H35+'Own Contribution'!I35</f>
        <v>0</v>
      </c>
      <c r="F38" s="121">
        <f>+'Own Contribution'!K35+'Own Contribution'!L35+'Own Contribution'!M35</f>
        <v>0</v>
      </c>
      <c r="G38" s="122">
        <f>+'DMFA Contribution'!C35+'DMFA Contribution'!D35+'DMFA Contribution'!E35</f>
        <v>0</v>
      </c>
      <c r="H38" s="123">
        <f>+'DMFA Contribution'!G35+'DMFA Contribution'!H35+'DMFA Contribution'!I35</f>
        <v>0</v>
      </c>
      <c r="I38" s="42">
        <f>+H38+G38</f>
        <v>0</v>
      </c>
      <c r="J38" s="21">
        <f t="shared" si="5"/>
        <v>0</v>
      </c>
    </row>
    <row r="39" spans="1:10" ht="15" customHeight="1" thickBot="1" x14ac:dyDescent="0.3">
      <c r="A39" s="1"/>
      <c r="B39" s="27" t="s">
        <v>4</v>
      </c>
      <c r="C39" s="28">
        <f>SUM(D39:F39)</f>
        <v>0</v>
      </c>
      <c r="D39" s="45">
        <f>SUM(D35:D38)</f>
        <v>0</v>
      </c>
      <c r="E39" s="45">
        <f>SUM(E35:E38)</f>
        <v>0</v>
      </c>
      <c r="F39" s="44">
        <f>SUM(F35:F38)</f>
        <v>0</v>
      </c>
      <c r="G39" s="62">
        <f>SUM(G35:G38)</f>
        <v>0</v>
      </c>
      <c r="H39" s="38">
        <f>SUM(H35:H38)</f>
        <v>0</v>
      </c>
      <c r="I39" s="29">
        <f>+H39+G39</f>
        <v>0</v>
      </c>
      <c r="J39" s="46">
        <f t="shared" si="5"/>
        <v>0</v>
      </c>
    </row>
    <row r="40" spans="1:10" ht="15" customHeight="1" x14ac:dyDescent="0.25">
      <c r="A40" s="1"/>
      <c r="B40" s="119" t="str">
        <f>+'DMFA Contribution'!B37</f>
        <v>Output 4: (name of output)</v>
      </c>
      <c r="C40" s="53"/>
      <c r="D40" s="54"/>
      <c r="E40" s="54"/>
      <c r="F40" s="55"/>
      <c r="G40" s="56"/>
      <c r="H40" s="56"/>
      <c r="I40" s="57"/>
      <c r="J40" s="58"/>
    </row>
    <row r="41" spans="1:10" ht="15" customHeight="1" x14ac:dyDescent="0.25">
      <c r="A41" s="1"/>
      <c r="B41" s="50" t="s">
        <v>85</v>
      </c>
      <c r="C41" s="18">
        <f>SUM(D41:F41)</f>
        <v>0</v>
      </c>
      <c r="D41" s="120">
        <f>+'Own Contribution'!C38+'Own Contribution'!D38+'Own Contribution'!E38</f>
        <v>0</v>
      </c>
      <c r="E41" s="120">
        <f>+'Own Contribution'!G38+'Own Contribution'!H38+'Own Contribution'!I38</f>
        <v>0</v>
      </c>
      <c r="F41" s="121">
        <f>+'Own Contribution'!K38+'Own Contribution'!L38+'Own Contribution'!M38</f>
        <v>0</v>
      </c>
      <c r="G41" s="122">
        <f>+'DMFA Contribution'!C38+'DMFA Contribution'!D38+'DMFA Contribution'!E38</f>
        <v>0</v>
      </c>
      <c r="H41" s="123">
        <f>+'DMFA Contribution'!G38+'DMFA Contribution'!H38+'DMFA Contribution'!I38</f>
        <v>0</v>
      </c>
      <c r="I41" s="42">
        <f>+H41+G41</f>
        <v>0</v>
      </c>
      <c r="J41" s="21">
        <f t="shared" si="5"/>
        <v>0</v>
      </c>
    </row>
    <row r="42" spans="1:10" ht="15" customHeight="1" x14ac:dyDescent="0.25">
      <c r="A42" s="1"/>
      <c r="B42" s="50" t="s">
        <v>86</v>
      </c>
      <c r="C42" s="18">
        <f t="shared" ref="C42" si="10">SUM(D42:F42)</f>
        <v>0</v>
      </c>
      <c r="D42" s="120">
        <f>+'Own Contribution'!C39+'Own Contribution'!D39+'Own Contribution'!E39</f>
        <v>0</v>
      </c>
      <c r="E42" s="120">
        <f>+'Own Contribution'!G39+'Own Contribution'!H39+'Own Contribution'!I39</f>
        <v>0</v>
      </c>
      <c r="F42" s="121">
        <f>+'Own Contribution'!K39+'Own Contribution'!L39+'Own Contribution'!M39</f>
        <v>0</v>
      </c>
      <c r="G42" s="122">
        <f>+'DMFA Contribution'!C39+'DMFA Contribution'!D39+'DMFA Contribution'!E39</f>
        <v>0</v>
      </c>
      <c r="H42" s="123">
        <f>+'DMFA Contribution'!G39+'DMFA Contribution'!H39+'DMFA Contribution'!I39</f>
        <v>0</v>
      </c>
      <c r="I42" s="42">
        <f>+H42+G42</f>
        <v>0</v>
      </c>
      <c r="J42" s="21">
        <f t="shared" ref="J42" si="11">+I42+C42</f>
        <v>0</v>
      </c>
    </row>
    <row r="43" spans="1:10" ht="15" customHeight="1" x14ac:dyDescent="0.25">
      <c r="A43" s="1"/>
      <c r="B43" s="50" t="s">
        <v>87</v>
      </c>
      <c r="C43" s="18">
        <f>SUM(D43:F43)</f>
        <v>0</v>
      </c>
      <c r="D43" s="120">
        <f>+'Own Contribution'!C40+'Own Contribution'!D40+'Own Contribution'!E40</f>
        <v>0</v>
      </c>
      <c r="E43" s="120">
        <f>+'Own Contribution'!G40+'Own Contribution'!H40+'Own Contribution'!I40</f>
        <v>0</v>
      </c>
      <c r="F43" s="121">
        <f>+'Own Contribution'!K40+'Own Contribution'!L40+'Own Contribution'!M40</f>
        <v>0</v>
      </c>
      <c r="G43" s="122">
        <f>+'DMFA Contribution'!C40+'DMFA Contribution'!D40+'DMFA Contribution'!E40</f>
        <v>0</v>
      </c>
      <c r="H43" s="123">
        <f>+'DMFA Contribution'!G40+'DMFA Contribution'!H40+'DMFA Contribution'!I40</f>
        <v>0</v>
      </c>
      <c r="I43" s="42">
        <f>+H43+G43</f>
        <v>0</v>
      </c>
      <c r="J43" s="21">
        <f t="shared" si="5"/>
        <v>0</v>
      </c>
    </row>
    <row r="44" spans="1:10" ht="15" customHeight="1" thickBot="1" x14ac:dyDescent="0.3">
      <c r="A44" s="1"/>
      <c r="B44" s="50" t="s">
        <v>109</v>
      </c>
      <c r="C44" s="18">
        <f>SUM(D44:F44)</f>
        <v>0</v>
      </c>
      <c r="D44" s="120">
        <f>+'Own Contribution'!C41+'Own Contribution'!D41+'Own Contribution'!E41</f>
        <v>0</v>
      </c>
      <c r="E44" s="120">
        <f>+'Own Contribution'!G41+'Own Contribution'!H41+'Own Contribution'!I41</f>
        <v>0</v>
      </c>
      <c r="F44" s="121">
        <f>+'Own Contribution'!K41+'Own Contribution'!L41+'Own Contribution'!M41</f>
        <v>0</v>
      </c>
      <c r="G44" s="122">
        <f>+'DMFA Contribution'!C41+'DMFA Contribution'!D41+'DMFA Contribution'!E41</f>
        <v>0</v>
      </c>
      <c r="H44" s="123">
        <f>+'DMFA Contribution'!G41+'DMFA Contribution'!H41+'DMFA Contribution'!I41</f>
        <v>0</v>
      </c>
      <c r="I44" s="42">
        <f>+H44+G44</f>
        <v>0</v>
      </c>
      <c r="J44" s="21">
        <f t="shared" si="5"/>
        <v>0</v>
      </c>
    </row>
    <row r="45" spans="1:10" ht="15" customHeight="1" thickBot="1" x14ac:dyDescent="0.3">
      <c r="A45" s="1"/>
      <c r="B45" s="27" t="s">
        <v>5</v>
      </c>
      <c r="C45" s="28">
        <f>SUM(D45:F45)</f>
        <v>0</v>
      </c>
      <c r="D45" s="45">
        <f>SUM(D41:D44)</f>
        <v>0</v>
      </c>
      <c r="E45" s="45">
        <f>SUM(E41:E44)</f>
        <v>0</v>
      </c>
      <c r="F45" s="44">
        <f>SUM(F41:F44)</f>
        <v>0</v>
      </c>
      <c r="G45" s="62">
        <f>SUM(G41:G44)</f>
        <v>0</v>
      </c>
      <c r="H45" s="38">
        <f>SUM(H41:H44)</f>
        <v>0</v>
      </c>
      <c r="I45" s="29">
        <f>+H45+G45</f>
        <v>0</v>
      </c>
      <c r="J45" s="46">
        <f t="shared" si="5"/>
        <v>0</v>
      </c>
    </row>
    <row r="46" spans="1:10" ht="15" customHeight="1" x14ac:dyDescent="0.25">
      <c r="A46" s="1"/>
      <c r="B46" s="119" t="str">
        <f>+'DMFA Contribution'!B43</f>
        <v>Output 5: (name of output)</v>
      </c>
      <c r="C46" s="53"/>
      <c r="D46" s="54"/>
      <c r="E46" s="54"/>
      <c r="F46" s="55"/>
      <c r="G46" s="56"/>
      <c r="H46" s="56"/>
      <c r="I46" s="57"/>
      <c r="J46" s="58"/>
    </row>
    <row r="47" spans="1:10" ht="15" customHeight="1" x14ac:dyDescent="0.25">
      <c r="A47" s="1"/>
      <c r="B47" s="50" t="s">
        <v>85</v>
      </c>
      <c r="C47" s="18">
        <f>SUM(D47:F47)</f>
        <v>0</v>
      </c>
      <c r="D47" s="120">
        <f>+'Own Contribution'!C44+'Own Contribution'!D44+'Own Contribution'!E44</f>
        <v>0</v>
      </c>
      <c r="E47" s="120">
        <f>+'Own Contribution'!G44+'Own Contribution'!H44+'Own Contribution'!I44</f>
        <v>0</v>
      </c>
      <c r="F47" s="121">
        <f>+'Own Contribution'!K44+'Own Contribution'!L44+'Own Contribution'!M44</f>
        <v>0</v>
      </c>
      <c r="G47" s="122">
        <f>+'DMFA Contribution'!C44+'DMFA Contribution'!D44+'DMFA Contribution'!E44</f>
        <v>0</v>
      </c>
      <c r="H47" s="123">
        <f>+'DMFA Contribution'!G44+'DMFA Contribution'!H44+'DMFA Contribution'!I44</f>
        <v>0</v>
      </c>
      <c r="I47" s="42">
        <f>+H47+G47</f>
        <v>0</v>
      </c>
      <c r="J47" s="21">
        <f t="shared" ref="J47:J51" si="12">+I47+C47</f>
        <v>0</v>
      </c>
    </row>
    <row r="48" spans="1:10" ht="15" customHeight="1" x14ac:dyDescent="0.25">
      <c r="A48" s="1"/>
      <c r="B48" s="50" t="s">
        <v>86</v>
      </c>
      <c r="C48" s="18">
        <f t="shared" ref="C48" si="13">SUM(D48:F48)</f>
        <v>0</v>
      </c>
      <c r="D48" s="120">
        <f>+'Own Contribution'!C45+'Own Contribution'!D45+'Own Contribution'!E45</f>
        <v>0</v>
      </c>
      <c r="E48" s="120">
        <f>+'Own Contribution'!G45+'Own Contribution'!H45+'Own Contribution'!I45</f>
        <v>0</v>
      </c>
      <c r="F48" s="121">
        <f>+'Own Contribution'!K45+'Own Contribution'!L45+'Own Contribution'!M45</f>
        <v>0</v>
      </c>
      <c r="G48" s="122">
        <f>+'DMFA Contribution'!C45+'DMFA Contribution'!D45+'DMFA Contribution'!E45</f>
        <v>0</v>
      </c>
      <c r="H48" s="123">
        <f>+'DMFA Contribution'!G45+'DMFA Contribution'!H45+'DMFA Contribution'!I45</f>
        <v>0</v>
      </c>
      <c r="I48" s="42">
        <f>+H48+G48</f>
        <v>0</v>
      </c>
      <c r="J48" s="21">
        <f t="shared" si="12"/>
        <v>0</v>
      </c>
    </row>
    <row r="49" spans="1:10" ht="15" customHeight="1" x14ac:dyDescent="0.25">
      <c r="A49" s="1"/>
      <c r="B49" s="50" t="s">
        <v>87</v>
      </c>
      <c r="C49" s="18">
        <f>SUM(D49:F49)</f>
        <v>0</v>
      </c>
      <c r="D49" s="120">
        <f>+'Own Contribution'!C46+'Own Contribution'!D46+'Own Contribution'!E46</f>
        <v>0</v>
      </c>
      <c r="E49" s="120">
        <f>+'Own Contribution'!G46+'Own Contribution'!H46+'Own Contribution'!I46</f>
        <v>0</v>
      </c>
      <c r="F49" s="121">
        <f>+'Own Contribution'!K46+'Own Contribution'!L46+'Own Contribution'!M46</f>
        <v>0</v>
      </c>
      <c r="G49" s="122">
        <f>+'DMFA Contribution'!C46+'DMFA Contribution'!D46+'DMFA Contribution'!E46</f>
        <v>0</v>
      </c>
      <c r="H49" s="123">
        <f>+'DMFA Contribution'!G46+'DMFA Contribution'!H46+'DMFA Contribution'!I46</f>
        <v>0</v>
      </c>
      <c r="I49" s="42">
        <f>+H49+G49</f>
        <v>0</v>
      </c>
      <c r="J49" s="21">
        <f t="shared" si="12"/>
        <v>0</v>
      </c>
    </row>
    <row r="50" spans="1:10" ht="15" customHeight="1" thickBot="1" x14ac:dyDescent="0.3">
      <c r="A50" s="1"/>
      <c r="B50" s="50" t="s">
        <v>109</v>
      </c>
      <c r="C50" s="18">
        <f>SUM(D50:F50)</f>
        <v>0</v>
      </c>
      <c r="D50" s="120">
        <f>+'Own Contribution'!C47+'Own Contribution'!D47+'Own Contribution'!E47</f>
        <v>0</v>
      </c>
      <c r="E50" s="120">
        <f>+'Own Contribution'!G47+'Own Contribution'!H47+'Own Contribution'!I47</f>
        <v>0</v>
      </c>
      <c r="F50" s="121">
        <f>+'Own Contribution'!K47+'Own Contribution'!L47+'Own Contribution'!M47</f>
        <v>0</v>
      </c>
      <c r="G50" s="122">
        <f>+'DMFA Contribution'!C47+'DMFA Contribution'!D47+'DMFA Contribution'!E47</f>
        <v>0</v>
      </c>
      <c r="H50" s="123">
        <f>+'DMFA Contribution'!G47+'DMFA Contribution'!H47+'DMFA Contribution'!I47</f>
        <v>0</v>
      </c>
      <c r="I50" s="42">
        <f>+H50+G50</f>
        <v>0</v>
      </c>
      <c r="J50" s="21">
        <f t="shared" si="12"/>
        <v>0</v>
      </c>
    </row>
    <row r="51" spans="1:10" ht="15" customHeight="1" thickBot="1" x14ac:dyDescent="0.3">
      <c r="A51" s="1"/>
      <c r="B51" s="27" t="s">
        <v>33</v>
      </c>
      <c r="C51" s="28">
        <f>SUM(D51:F51)</f>
        <v>0</v>
      </c>
      <c r="D51" s="45">
        <f>SUM(D47:D50)</f>
        <v>0</v>
      </c>
      <c r="E51" s="45">
        <f>SUM(E47:E50)</f>
        <v>0</v>
      </c>
      <c r="F51" s="44">
        <f>SUM(F47:F50)</f>
        <v>0</v>
      </c>
      <c r="G51" s="62">
        <f>SUM(G47:G50)</f>
        <v>0</v>
      </c>
      <c r="H51" s="38">
        <f>SUM(H47:H50)</f>
        <v>0</v>
      </c>
      <c r="I51" s="29">
        <f>+H51+G51</f>
        <v>0</v>
      </c>
      <c r="J51" s="46">
        <f t="shared" si="12"/>
        <v>0</v>
      </c>
    </row>
    <row r="52" spans="1:10" ht="15" customHeight="1" x14ac:dyDescent="0.25">
      <c r="A52" s="1"/>
      <c r="B52" s="119" t="str">
        <f>+'DMFA Contribution'!B49</f>
        <v>Output 6: (name of output)</v>
      </c>
      <c r="C52" s="53"/>
      <c r="D52" s="54"/>
      <c r="E52" s="54"/>
      <c r="F52" s="55"/>
      <c r="G52" s="56"/>
      <c r="H52" s="56"/>
      <c r="I52" s="57"/>
      <c r="J52" s="58"/>
    </row>
    <row r="53" spans="1:10" ht="15" customHeight="1" x14ac:dyDescent="0.25">
      <c r="A53" s="1"/>
      <c r="B53" s="50" t="s">
        <v>85</v>
      </c>
      <c r="C53" s="18">
        <f>SUM(D53:F53)</f>
        <v>0</v>
      </c>
      <c r="D53" s="120">
        <f>+'Own Contribution'!C50+'Own Contribution'!D50+'Own Contribution'!E50</f>
        <v>0</v>
      </c>
      <c r="E53" s="120">
        <f>+'Own Contribution'!G50+'Own Contribution'!H50+'Own Contribution'!I50</f>
        <v>0</v>
      </c>
      <c r="F53" s="121">
        <f>+'Own Contribution'!K50+'Own Contribution'!L50+'Own Contribution'!M50</f>
        <v>0</v>
      </c>
      <c r="G53" s="122">
        <f>+'DMFA Contribution'!C50+'DMFA Contribution'!D50+'DMFA Contribution'!E50</f>
        <v>0</v>
      </c>
      <c r="H53" s="123">
        <f>+'DMFA Contribution'!G50+'DMFA Contribution'!H50+'DMFA Contribution'!I50</f>
        <v>0</v>
      </c>
      <c r="I53" s="42">
        <f>+H53+G53</f>
        <v>0</v>
      </c>
      <c r="J53" s="21">
        <f t="shared" ref="J53:J57" si="14">+I53+C53</f>
        <v>0</v>
      </c>
    </row>
    <row r="54" spans="1:10" ht="15" customHeight="1" x14ac:dyDescent="0.25">
      <c r="A54" s="1"/>
      <c r="B54" s="50" t="s">
        <v>86</v>
      </c>
      <c r="C54" s="18">
        <f t="shared" ref="C54" si="15">SUM(D54:F54)</f>
        <v>0</v>
      </c>
      <c r="D54" s="120">
        <f>+'Own Contribution'!C51+'Own Contribution'!D51+'Own Contribution'!E51</f>
        <v>0</v>
      </c>
      <c r="E54" s="120">
        <f>+'Own Contribution'!G51+'Own Contribution'!H51+'Own Contribution'!I51</f>
        <v>0</v>
      </c>
      <c r="F54" s="121">
        <f>+'Own Contribution'!K51+'Own Contribution'!L51+'Own Contribution'!M51</f>
        <v>0</v>
      </c>
      <c r="G54" s="122">
        <f>+'DMFA Contribution'!C51+'DMFA Contribution'!D51+'DMFA Contribution'!E51</f>
        <v>0</v>
      </c>
      <c r="H54" s="123">
        <f>+'DMFA Contribution'!G51+'DMFA Contribution'!H51+'DMFA Contribution'!I51</f>
        <v>0</v>
      </c>
      <c r="I54" s="42">
        <f>+H54+G54</f>
        <v>0</v>
      </c>
      <c r="J54" s="21">
        <f t="shared" si="14"/>
        <v>0</v>
      </c>
    </row>
    <row r="55" spans="1:10" ht="15" customHeight="1" x14ac:dyDescent="0.25">
      <c r="A55" s="1"/>
      <c r="B55" s="50" t="s">
        <v>87</v>
      </c>
      <c r="C55" s="18">
        <f>SUM(D55:F55)</f>
        <v>0</v>
      </c>
      <c r="D55" s="120">
        <f>+'Own Contribution'!C52+'Own Contribution'!D52+'Own Contribution'!E52</f>
        <v>0</v>
      </c>
      <c r="E55" s="120">
        <f>+'Own Contribution'!G52+'Own Contribution'!H52+'Own Contribution'!I52</f>
        <v>0</v>
      </c>
      <c r="F55" s="121">
        <f>+'Own Contribution'!K52+'Own Contribution'!L52+'Own Contribution'!M52</f>
        <v>0</v>
      </c>
      <c r="G55" s="122">
        <f>+'DMFA Contribution'!C52+'DMFA Contribution'!D52+'DMFA Contribution'!E52</f>
        <v>0</v>
      </c>
      <c r="H55" s="123">
        <f>+'DMFA Contribution'!G52+'DMFA Contribution'!H52+'DMFA Contribution'!I52</f>
        <v>0</v>
      </c>
      <c r="I55" s="42">
        <f>+H55+G55</f>
        <v>0</v>
      </c>
      <c r="J55" s="21">
        <f t="shared" si="14"/>
        <v>0</v>
      </c>
    </row>
    <row r="56" spans="1:10" ht="15" customHeight="1" thickBot="1" x14ac:dyDescent="0.3">
      <c r="A56" s="1"/>
      <c r="B56" s="50" t="s">
        <v>109</v>
      </c>
      <c r="C56" s="18">
        <f>SUM(D56:F56)</f>
        <v>0</v>
      </c>
      <c r="D56" s="120">
        <f>+'Own Contribution'!C53+'Own Contribution'!D53+'Own Contribution'!E53</f>
        <v>0</v>
      </c>
      <c r="E56" s="120">
        <f>+'Own Contribution'!G53+'Own Contribution'!H53+'Own Contribution'!I53</f>
        <v>0</v>
      </c>
      <c r="F56" s="121">
        <f>+'Own Contribution'!K53+'Own Contribution'!L53+'Own Contribution'!M53</f>
        <v>0</v>
      </c>
      <c r="G56" s="122">
        <f>+'DMFA Contribution'!C53+'DMFA Contribution'!D53+'DMFA Contribution'!E53</f>
        <v>0</v>
      </c>
      <c r="H56" s="123">
        <f>+'DMFA Contribution'!G53+'DMFA Contribution'!H53+'DMFA Contribution'!I53</f>
        <v>0</v>
      </c>
      <c r="I56" s="42">
        <f>+H56+G56</f>
        <v>0</v>
      </c>
      <c r="J56" s="21">
        <f t="shared" si="14"/>
        <v>0</v>
      </c>
    </row>
    <row r="57" spans="1:10" ht="15" customHeight="1" thickBot="1" x14ac:dyDescent="0.3">
      <c r="A57" s="1"/>
      <c r="B57" s="27" t="s">
        <v>35</v>
      </c>
      <c r="C57" s="28">
        <f>SUM(D57:F57)</f>
        <v>0</v>
      </c>
      <c r="D57" s="45">
        <f>SUM(D53:D56)</f>
        <v>0</v>
      </c>
      <c r="E57" s="45">
        <f>SUM(E53:E56)</f>
        <v>0</v>
      </c>
      <c r="F57" s="44">
        <f>SUM(F53:F56)</f>
        <v>0</v>
      </c>
      <c r="G57" s="62">
        <f>SUM(G53:G56)</f>
        <v>0</v>
      </c>
      <c r="H57" s="38">
        <f>SUM(H53:H56)</f>
        <v>0</v>
      </c>
      <c r="I57" s="29">
        <f>+H57+G57</f>
        <v>0</v>
      </c>
      <c r="J57" s="46">
        <f t="shared" si="14"/>
        <v>0</v>
      </c>
    </row>
    <row r="58" spans="1:10" ht="15" customHeight="1" x14ac:dyDescent="0.25">
      <c r="A58" s="1"/>
      <c r="B58" s="119" t="str">
        <f>+'DMFA Contribution'!B55</f>
        <v>Output 7: (name of output)</v>
      </c>
      <c r="C58" s="53"/>
      <c r="D58" s="54"/>
      <c r="E58" s="54"/>
      <c r="F58" s="55"/>
      <c r="G58" s="56"/>
      <c r="H58" s="56"/>
      <c r="I58" s="57"/>
      <c r="J58" s="58"/>
    </row>
    <row r="59" spans="1:10" ht="15" customHeight="1" x14ac:dyDescent="0.25">
      <c r="A59" s="1"/>
      <c r="B59" s="50" t="s">
        <v>85</v>
      </c>
      <c r="C59" s="18">
        <f>SUM(D59:F59)</f>
        <v>0</v>
      </c>
      <c r="D59" s="120">
        <f>+'Own Contribution'!C56+'Own Contribution'!D56+'Own Contribution'!E56</f>
        <v>0</v>
      </c>
      <c r="E59" s="120">
        <f>+'Own Contribution'!G56+'Own Contribution'!H56+'Own Contribution'!I56</f>
        <v>0</v>
      </c>
      <c r="F59" s="121">
        <f>+'Own Contribution'!K56+'Own Contribution'!L56+'Own Contribution'!M56</f>
        <v>0</v>
      </c>
      <c r="G59" s="122">
        <f>+'DMFA Contribution'!C56+'DMFA Contribution'!D56+'DMFA Contribution'!E56</f>
        <v>0</v>
      </c>
      <c r="H59" s="123">
        <f>+'DMFA Contribution'!G56+'DMFA Contribution'!H56+'DMFA Contribution'!I56</f>
        <v>0</v>
      </c>
      <c r="I59" s="42">
        <f>+H59+G59</f>
        <v>0</v>
      </c>
      <c r="J59" s="21">
        <f t="shared" ref="J59:J63" si="16">+I59+C59</f>
        <v>0</v>
      </c>
    </row>
    <row r="60" spans="1:10" ht="15" customHeight="1" x14ac:dyDescent="0.25">
      <c r="A60" s="1"/>
      <c r="B60" s="50" t="s">
        <v>86</v>
      </c>
      <c r="C60" s="18">
        <f t="shared" ref="C60" si="17">SUM(D60:F60)</f>
        <v>0</v>
      </c>
      <c r="D60" s="120">
        <f>+'Own Contribution'!C57+'Own Contribution'!D57+'Own Contribution'!E57</f>
        <v>0</v>
      </c>
      <c r="E60" s="120">
        <f>+'Own Contribution'!G57+'Own Contribution'!H57+'Own Contribution'!I57</f>
        <v>0</v>
      </c>
      <c r="F60" s="121">
        <f>+'Own Contribution'!K57+'Own Contribution'!L57+'Own Contribution'!M57</f>
        <v>0</v>
      </c>
      <c r="G60" s="122">
        <f>+'DMFA Contribution'!C57+'DMFA Contribution'!D57+'DMFA Contribution'!E57</f>
        <v>0</v>
      </c>
      <c r="H60" s="123">
        <f>+'DMFA Contribution'!G57+'DMFA Contribution'!H57+'DMFA Contribution'!I57</f>
        <v>0</v>
      </c>
      <c r="I60" s="42">
        <f>+H60+G60</f>
        <v>0</v>
      </c>
      <c r="J60" s="21">
        <f t="shared" si="16"/>
        <v>0</v>
      </c>
    </row>
    <row r="61" spans="1:10" ht="15" customHeight="1" x14ac:dyDescent="0.25">
      <c r="A61" s="1"/>
      <c r="B61" s="50" t="s">
        <v>87</v>
      </c>
      <c r="C61" s="18">
        <f>SUM(D61:F61)</f>
        <v>0</v>
      </c>
      <c r="D61" s="120">
        <f>+'Own Contribution'!C58+'Own Contribution'!D58+'Own Contribution'!E58</f>
        <v>0</v>
      </c>
      <c r="E61" s="120">
        <f>+'Own Contribution'!G58+'Own Contribution'!H58+'Own Contribution'!I58</f>
        <v>0</v>
      </c>
      <c r="F61" s="121">
        <f>+'Own Contribution'!K58+'Own Contribution'!L58+'Own Contribution'!M58</f>
        <v>0</v>
      </c>
      <c r="G61" s="122">
        <f>+'DMFA Contribution'!C58+'DMFA Contribution'!D58+'DMFA Contribution'!E58</f>
        <v>0</v>
      </c>
      <c r="H61" s="123">
        <f>+'DMFA Contribution'!G58+'DMFA Contribution'!H58+'DMFA Contribution'!I58</f>
        <v>0</v>
      </c>
      <c r="I61" s="42">
        <f>+H61+G61</f>
        <v>0</v>
      </c>
      <c r="J61" s="21">
        <f t="shared" si="16"/>
        <v>0</v>
      </c>
    </row>
    <row r="62" spans="1:10" ht="15" customHeight="1" thickBot="1" x14ac:dyDescent="0.3">
      <c r="A62" s="1"/>
      <c r="B62" s="50" t="s">
        <v>109</v>
      </c>
      <c r="C62" s="18">
        <f>SUM(D62:F62)</f>
        <v>0</v>
      </c>
      <c r="D62" s="120">
        <f>+'Own Contribution'!C59+'Own Contribution'!D59+'Own Contribution'!E59</f>
        <v>0</v>
      </c>
      <c r="E62" s="120">
        <f>+'Own Contribution'!G59+'Own Contribution'!H59+'Own Contribution'!I59</f>
        <v>0</v>
      </c>
      <c r="F62" s="121">
        <f>+'Own Contribution'!K59+'Own Contribution'!L59+'Own Contribution'!M59</f>
        <v>0</v>
      </c>
      <c r="G62" s="122">
        <f>+'DMFA Contribution'!C59+'DMFA Contribution'!D59+'DMFA Contribution'!E59</f>
        <v>0</v>
      </c>
      <c r="H62" s="123">
        <f>+'DMFA Contribution'!G59+'DMFA Contribution'!H59+'DMFA Contribution'!I59</f>
        <v>0</v>
      </c>
      <c r="I62" s="42">
        <f>+H62+G62</f>
        <v>0</v>
      </c>
      <c r="J62" s="21">
        <f t="shared" si="16"/>
        <v>0</v>
      </c>
    </row>
    <row r="63" spans="1:10" ht="15" customHeight="1" thickBot="1" x14ac:dyDescent="0.3">
      <c r="A63" s="1"/>
      <c r="B63" s="27" t="s">
        <v>37</v>
      </c>
      <c r="C63" s="28">
        <f>SUM(D63:F63)</f>
        <v>0</v>
      </c>
      <c r="D63" s="45">
        <f>SUM(D59:D62)</f>
        <v>0</v>
      </c>
      <c r="E63" s="45">
        <f>SUM(E59:E62)</f>
        <v>0</v>
      </c>
      <c r="F63" s="44">
        <f>SUM(F59:F62)</f>
        <v>0</v>
      </c>
      <c r="G63" s="62">
        <f>SUM(G59:G62)</f>
        <v>0</v>
      </c>
      <c r="H63" s="38">
        <f>SUM(H59:H62)</f>
        <v>0</v>
      </c>
      <c r="I63" s="29">
        <f>+H63+G63</f>
        <v>0</v>
      </c>
      <c r="J63" s="46">
        <f t="shared" si="16"/>
        <v>0</v>
      </c>
    </row>
    <row r="64" spans="1:10" ht="15" customHeight="1" x14ac:dyDescent="0.25">
      <c r="A64" s="1"/>
      <c r="B64" s="119" t="str">
        <f>+'DMFA Contribution'!B61</f>
        <v>Output 8: (name of output)</v>
      </c>
      <c r="C64" s="53"/>
      <c r="D64" s="54"/>
      <c r="E64" s="54"/>
      <c r="F64" s="55"/>
      <c r="G64" s="56"/>
      <c r="H64" s="56"/>
      <c r="I64" s="57"/>
      <c r="J64" s="59"/>
    </row>
    <row r="65" spans="1:13" ht="15" customHeight="1" x14ac:dyDescent="0.25">
      <c r="A65" s="1"/>
      <c r="B65" s="50" t="s">
        <v>85</v>
      </c>
      <c r="C65" s="18">
        <f>SUM(D65:F65)</f>
        <v>0</v>
      </c>
      <c r="D65" s="120">
        <f>+'Own Contribution'!C62+'Own Contribution'!D62+'Own Contribution'!E62</f>
        <v>0</v>
      </c>
      <c r="E65" s="120">
        <f>+'Own Contribution'!G62+'Own Contribution'!H62+'Own Contribution'!I62</f>
        <v>0</v>
      </c>
      <c r="F65" s="121">
        <f>+'Own Contribution'!K62+'Own Contribution'!L62+'Own Contribution'!M62</f>
        <v>0</v>
      </c>
      <c r="G65" s="122">
        <f>+'DMFA Contribution'!C62+'DMFA Contribution'!D62+'DMFA Contribution'!E62</f>
        <v>0</v>
      </c>
      <c r="H65" s="123">
        <f>+'DMFA Contribution'!G62+'DMFA Contribution'!H62+'DMFA Contribution'!I62</f>
        <v>0</v>
      </c>
      <c r="I65" s="42">
        <f>+H65+G65</f>
        <v>0</v>
      </c>
      <c r="J65" s="21">
        <f t="shared" si="5"/>
        <v>0</v>
      </c>
    </row>
    <row r="66" spans="1:13" ht="15" customHeight="1" x14ac:dyDescent="0.25">
      <c r="A66" s="1"/>
      <c r="B66" s="50" t="s">
        <v>86</v>
      </c>
      <c r="C66" s="18">
        <f t="shared" ref="C66" si="18">SUM(D66:F66)</f>
        <v>0</v>
      </c>
      <c r="D66" s="120">
        <f>+'Own Contribution'!C63+'Own Contribution'!D63+'Own Contribution'!E63</f>
        <v>0</v>
      </c>
      <c r="E66" s="120">
        <f>+'Own Contribution'!G63+'Own Contribution'!H63+'Own Contribution'!I63</f>
        <v>0</v>
      </c>
      <c r="F66" s="121">
        <f>+'Own Contribution'!K63+'Own Contribution'!L63+'Own Contribution'!M63</f>
        <v>0</v>
      </c>
      <c r="G66" s="122">
        <f>+'DMFA Contribution'!C63+'DMFA Contribution'!D63+'DMFA Contribution'!E63</f>
        <v>0</v>
      </c>
      <c r="H66" s="123">
        <f>+'DMFA Contribution'!G63+'DMFA Contribution'!H63+'DMFA Contribution'!I63</f>
        <v>0</v>
      </c>
      <c r="I66" s="42">
        <f>+H66+G66</f>
        <v>0</v>
      </c>
      <c r="J66" s="21">
        <f t="shared" ref="J66" si="19">+I66+C66</f>
        <v>0</v>
      </c>
    </row>
    <row r="67" spans="1:13" ht="15" customHeight="1" x14ac:dyDescent="0.25">
      <c r="A67" s="1"/>
      <c r="B67" s="50" t="s">
        <v>87</v>
      </c>
      <c r="C67" s="18">
        <f>SUM(D67:F67)</f>
        <v>0</v>
      </c>
      <c r="D67" s="120">
        <f>+'Own Contribution'!C64+'Own Contribution'!D64+'Own Contribution'!E64</f>
        <v>0</v>
      </c>
      <c r="E67" s="120">
        <f>+'Own Contribution'!G64+'Own Contribution'!H64+'Own Contribution'!I64</f>
        <v>0</v>
      </c>
      <c r="F67" s="121">
        <f>+'Own Contribution'!K64+'Own Contribution'!L64+'Own Contribution'!M64</f>
        <v>0</v>
      </c>
      <c r="G67" s="122">
        <f>+'DMFA Contribution'!C64+'DMFA Contribution'!D64+'DMFA Contribution'!E64</f>
        <v>0</v>
      </c>
      <c r="H67" s="123">
        <f>+'DMFA Contribution'!G64+'DMFA Contribution'!H64+'DMFA Contribution'!I64</f>
        <v>0</v>
      </c>
      <c r="I67" s="42">
        <f>+H67+G67</f>
        <v>0</v>
      </c>
      <c r="J67" s="21">
        <f t="shared" si="5"/>
        <v>0</v>
      </c>
    </row>
    <row r="68" spans="1:13" ht="15" customHeight="1" thickBot="1" x14ac:dyDescent="0.3">
      <c r="A68" s="1"/>
      <c r="B68" s="50" t="s">
        <v>109</v>
      </c>
      <c r="C68" s="65">
        <f>SUM(D68:F68)</f>
        <v>0</v>
      </c>
      <c r="D68" s="124">
        <f>+'Own Contribution'!C65+'Own Contribution'!D65+'Own Contribution'!E65</f>
        <v>0</v>
      </c>
      <c r="E68" s="124">
        <f>+'Own Contribution'!G65+'Own Contribution'!H65+'Own Contribution'!I65</f>
        <v>0</v>
      </c>
      <c r="F68" s="125">
        <f>+'Own Contribution'!K65+'Own Contribution'!L65+'Own Contribution'!M65</f>
        <v>0</v>
      </c>
      <c r="G68" s="126">
        <f>+'DMFA Contribution'!C65+'DMFA Contribution'!D65+'DMFA Contribution'!E65</f>
        <v>0</v>
      </c>
      <c r="H68" s="127">
        <f>+'DMFA Contribution'!G65+'DMFA Contribution'!H65+'DMFA Contribution'!I65</f>
        <v>0</v>
      </c>
      <c r="I68" s="66">
        <f>+H68+G68</f>
        <v>0</v>
      </c>
      <c r="J68" s="67">
        <f t="shared" si="5"/>
        <v>0</v>
      </c>
    </row>
    <row r="69" spans="1:13" ht="15" customHeight="1" thickBot="1" x14ac:dyDescent="0.3">
      <c r="A69" s="1"/>
      <c r="B69" s="68" t="s">
        <v>39</v>
      </c>
      <c r="C69" s="28">
        <f>SUM(D69:F69)</f>
        <v>0</v>
      </c>
      <c r="D69" s="45">
        <f>SUM(D65:D68)</f>
        <v>0</v>
      </c>
      <c r="E69" s="45">
        <f>SUM(E65:E68)</f>
        <v>0</v>
      </c>
      <c r="F69" s="44">
        <f>SUM(F65:F68)</f>
        <v>0</v>
      </c>
      <c r="G69" s="62">
        <f>SUM(G65:G68)</f>
        <v>0</v>
      </c>
      <c r="H69" s="38">
        <f>SUM(H65:H68)</f>
        <v>0</v>
      </c>
      <c r="I69" s="29">
        <f>+H69+G69</f>
        <v>0</v>
      </c>
      <c r="J69" s="46">
        <f t="shared" si="5"/>
        <v>0</v>
      </c>
    </row>
    <row r="70" spans="1:13" ht="15" customHeight="1" thickBot="1" x14ac:dyDescent="0.3">
      <c r="A70" s="1"/>
      <c r="B70" s="10" t="s">
        <v>6</v>
      </c>
      <c r="C70" s="16">
        <f t="shared" ref="C70:J70" si="20">+C27+C33+C39+C45+C51+C57+C63+C69</f>
        <v>0</v>
      </c>
      <c r="D70" s="23">
        <f t="shared" si="20"/>
        <v>0</v>
      </c>
      <c r="E70" s="23">
        <f t="shared" si="20"/>
        <v>0</v>
      </c>
      <c r="F70" s="11">
        <f t="shared" si="20"/>
        <v>0</v>
      </c>
      <c r="G70" s="23">
        <f t="shared" si="20"/>
        <v>0</v>
      </c>
      <c r="H70" s="23">
        <f t="shared" si="20"/>
        <v>0</v>
      </c>
      <c r="I70" s="23">
        <f t="shared" si="20"/>
        <v>0</v>
      </c>
      <c r="J70" s="12">
        <f t="shared" si="20"/>
        <v>0</v>
      </c>
    </row>
    <row r="71" spans="1:13" ht="15" customHeight="1" thickBot="1" x14ac:dyDescent="0.3">
      <c r="A71" s="1"/>
      <c r="B71" s="25"/>
      <c r="C71" s="26"/>
      <c r="D71" s="3"/>
      <c r="E71" s="14"/>
      <c r="F71" s="196" t="s">
        <v>27</v>
      </c>
      <c r="G71" s="196"/>
      <c r="H71" s="196"/>
      <c r="I71" s="61" t="e">
        <f>+I70/I76</f>
        <v>#DIV/0!</v>
      </c>
      <c r="J71" s="15"/>
      <c r="L71" s="63"/>
    </row>
    <row r="72" spans="1:13" ht="15" customHeight="1" thickBot="1" x14ac:dyDescent="0.3">
      <c r="A72" s="1"/>
      <c r="B72" s="7" t="s">
        <v>47</v>
      </c>
      <c r="C72" s="16"/>
      <c r="D72" s="37"/>
      <c r="E72" s="37"/>
      <c r="F72" s="37"/>
      <c r="G72" s="28">
        <f>+'DMFA Contribution'!C68+'DMFA Contribution'!D68+'DMFA Contribution'!E68</f>
        <v>0</v>
      </c>
      <c r="H72" s="128">
        <f>+'DMFA Contribution'!G68+'DMFA Contribution'!H68+'DMFA Contribution'!I68</f>
        <v>0</v>
      </c>
      <c r="I72" s="12">
        <f>+H72+G72</f>
        <v>0</v>
      </c>
      <c r="J72" s="12">
        <f>+I72</f>
        <v>0</v>
      </c>
    </row>
    <row r="73" spans="1:13" ht="15" customHeight="1" thickBot="1" x14ac:dyDescent="0.3">
      <c r="A73" s="1"/>
      <c r="B73" s="13"/>
      <c r="C73" s="5"/>
      <c r="D73" s="3"/>
      <c r="E73" s="3"/>
      <c r="F73" s="24"/>
      <c r="G73" s="3"/>
      <c r="H73" s="5"/>
      <c r="J73" s="9"/>
    </row>
    <row r="74" spans="1:13" ht="15" customHeight="1" thickBot="1" x14ac:dyDescent="0.3">
      <c r="A74" s="1"/>
      <c r="B74" s="7" t="s">
        <v>88</v>
      </c>
      <c r="C74" s="16"/>
      <c r="D74" s="197"/>
      <c r="E74" s="197"/>
      <c r="F74" s="198"/>
      <c r="G74" s="60" t="e">
        <f>+H74/(H70+H72)</f>
        <v>#DIV/0!</v>
      </c>
      <c r="H74" s="29">
        <f>+(H70+H72)*'DMFA Contribution'!G70</f>
        <v>0</v>
      </c>
      <c r="I74" s="12">
        <f>+H74</f>
        <v>0</v>
      </c>
      <c r="J74" s="12">
        <f>+I74</f>
        <v>0</v>
      </c>
    </row>
    <row r="75" spans="1:13" ht="15" customHeight="1" thickBot="1" x14ac:dyDescent="0.3">
      <c r="A75" s="1"/>
      <c r="B75" s="8"/>
      <c r="C75" s="4"/>
      <c r="D75" s="3"/>
      <c r="E75" s="3"/>
      <c r="F75" s="22"/>
      <c r="G75" s="22"/>
      <c r="H75" s="6"/>
      <c r="J75" s="9"/>
    </row>
    <row r="76" spans="1:13" ht="15" customHeight="1" thickBot="1" x14ac:dyDescent="0.3">
      <c r="A76" s="1"/>
      <c r="B76" s="7" t="s">
        <v>48</v>
      </c>
      <c r="C76" s="16">
        <f>+C70+C19</f>
        <v>0</v>
      </c>
      <c r="D76" s="23">
        <f t="shared" ref="D76:F76" si="21">+D70+D19</f>
        <v>0</v>
      </c>
      <c r="E76" s="23">
        <f t="shared" si="21"/>
        <v>0</v>
      </c>
      <c r="F76" s="11">
        <f t="shared" si="21"/>
        <v>0</v>
      </c>
      <c r="G76" s="16">
        <f>+G72+G70+G19</f>
        <v>0</v>
      </c>
      <c r="H76" s="11">
        <f>+H74+H72+H70+H19</f>
        <v>0</v>
      </c>
      <c r="I76" s="11">
        <f>+I74+I72+I70+I19</f>
        <v>0</v>
      </c>
      <c r="J76" s="12">
        <f>+J74+J72+J70+J19</f>
        <v>0</v>
      </c>
    </row>
    <row r="77" spans="1:13" ht="15" customHeight="1" x14ac:dyDescent="0.25">
      <c r="A77" s="1"/>
      <c r="B77" s="20"/>
      <c r="C77" s="4"/>
      <c r="D77" s="3"/>
      <c r="E77" s="4"/>
      <c r="F77" s="199" t="s">
        <v>26</v>
      </c>
      <c r="G77" s="200"/>
      <c r="H77" s="69" t="e">
        <f>+I76/(I76+D76)</f>
        <v>#DIV/0!</v>
      </c>
      <c r="I77" s="4"/>
      <c r="J77" s="4"/>
      <c r="M77" t="s">
        <v>40</v>
      </c>
    </row>
    <row r="78" spans="1:13" x14ac:dyDescent="0.25">
      <c r="B78" s="20"/>
      <c r="C78" s="20"/>
      <c r="D78" s="20"/>
      <c r="E78" s="20"/>
      <c r="F78" s="41"/>
      <c r="G78" s="41"/>
      <c r="H78" s="41"/>
      <c r="I78" s="4"/>
      <c r="J78" s="4"/>
    </row>
    <row r="79" spans="1:13" ht="15.75" thickBot="1" x14ac:dyDescent="0.3"/>
    <row r="80" spans="1:13" ht="15" customHeight="1" thickBot="1" x14ac:dyDescent="0.3">
      <c r="B80" s="191" t="s">
        <v>110</v>
      </c>
      <c r="C80" s="31">
        <v>2023</v>
      </c>
      <c r="D80" s="31">
        <v>2024</v>
      </c>
      <c r="E80" s="31">
        <v>2025</v>
      </c>
      <c r="F80" s="32">
        <v>2026</v>
      </c>
      <c r="G80" s="32">
        <v>2027</v>
      </c>
      <c r="H80" s="32" t="s">
        <v>78</v>
      </c>
      <c r="I80" s="32" t="s">
        <v>78</v>
      </c>
      <c r="J80" s="31" t="s">
        <v>78</v>
      </c>
      <c r="L80" s="31" t="s">
        <v>1</v>
      </c>
    </row>
    <row r="81" spans="2:12" ht="22.9" customHeight="1" thickBot="1" x14ac:dyDescent="0.3">
      <c r="B81" s="192"/>
      <c r="C81" s="33">
        <v>0</v>
      </c>
      <c r="D81" s="34">
        <v>0</v>
      </c>
      <c r="E81" s="34">
        <v>0</v>
      </c>
      <c r="F81" s="34">
        <v>0</v>
      </c>
      <c r="G81" s="34">
        <v>0</v>
      </c>
      <c r="H81" s="34">
        <v>0</v>
      </c>
      <c r="I81" s="34">
        <v>0</v>
      </c>
      <c r="J81" s="34">
        <v>0</v>
      </c>
      <c r="L81" s="36">
        <f>SUM(C81:K81)</f>
        <v>0</v>
      </c>
    </row>
    <row r="82" spans="2:12" ht="16.350000000000001" customHeight="1" thickBot="1" x14ac:dyDescent="0.3">
      <c r="B82" s="193"/>
      <c r="C82" s="109" t="e">
        <f t="shared" ref="C82:J82" si="22">+C81/$I$76</f>
        <v>#DIV/0!</v>
      </c>
      <c r="D82" s="109" t="e">
        <f t="shared" si="22"/>
        <v>#DIV/0!</v>
      </c>
      <c r="E82" s="109" t="e">
        <f t="shared" si="22"/>
        <v>#DIV/0!</v>
      </c>
      <c r="F82" s="109" t="e">
        <f t="shared" si="22"/>
        <v>#DIV/0!</v>
      </c>
      <c r="G82" s="109" t="e">
        <f t="shared" si="22"/>
        <v>#DIV/0!</v>
      </c>
      <c r="H82" s="109" t="e">
        <f t="shared" si="22"/>
        <v>#DIV/0!</v>
      </c>
      <c r="I82" s="109" t="e">
        <f t="shared" si="22"/>
        <v>#DIV/0!</v>
      </c>
      <c r="J82" s="109" t="e">
        <f t="shared" si="22"/>
        <v>#DIV/0!</v>
      </c>
      <c r="L82" s="110" t="e">
        <f>+L81/I76</f>
        <v>#DIV/0!</v>
      </c>
    </row>
    <row r="83" spans="2:12" ht="15.75" thickBot="1" x14ac:dyDescent="0.3">
      <c r="C83" s="30"/>
      <c r="D83" s="30"/>
      <c r="E83" s="30"/>
      <c r="F83" s="30"/>
      <c r="G83" s="30"/>
      <c r="H83" s="30"/>
    </row>
    <row r="84" spans="2:12" ht="15" customHeight="1" thickBot="1" x14ac:dyDescent="0.3">
      <c r="B84" s="191" t="s">
        <v>12</v>
      </c>
      <c r="C84" s="31" t="s">
        <v>7</v>
      </c>
      <c r="D84" s="31" t="s">
        <v>8</v>
      </c>
      <c r="E84" s="31" t="s">
        <v>9</v>
      </c>
      <c r="F84" s="32" t="s">
        <v>10</v>
      </c>
      <c r="G84" s="32" t="s">
        <v>11</v>
      </c>
      <c r="H84" s="32" t="s">
        <v>44</v>
      </c>
      <c r="I84" s="32" t="s">
        <v>45</v>
      </c>
      <c r="J84" s="31" t="s">
        <v>46</v>
      </c>
      <c r="L84" s="31" t="s">
        <v>1</v>
      </c>
    </row>
    <row r="85" spans="2:12" ht="22.9" customHeight="1" thickBot="1" x14ac:dyDescent="0.3">
      <c r="B85" s="192"/>
      <c r="C85" s="33">
        <v>0</v>
      </c>
      <c r="D85" s="34">
        <v>0</v>
      </c>
      <c r="E85" s="34">
        <v>0</v>
      </c>
      <c r="F85" s="34">
        <v>0</v>
      </c>
      <c r="G85" s="34">
        <v>0</v>
      </c>
      <c r="H85" s="34">
        <v>0</v>
      </c>
      <c r="I85" s="34">
        <v>0</v>
      </c>
      <c r="J85" s="34">
        <v>0</v>
      </c>
      <c r="L85" s="36">
        <f>SUM(C85:J85)</f>
        <v>0</v>
      </c>
    </row>
    <row r="86" spans="2:12" ht="16.350000000000001" customHeight="1" thickBot="1" x14ac:dyDescent="0.3">
      <c r="B86" s="193"/>
      <c r="C86" s="64" t="e">
        <f>+C85/$I$27</f>
        <v>#DIV/0!</v>
      </c>
      <c r="D86" s="64" t="e">
        <f>+D85/$I$33</f>
        <v>#DIV/0!</v>
      </c>
      <c r="E86" s="64" t="e">
        <f>+E85/$I$39</f>
        <v>#DIV/0!</v>
      </c>
      <c r="F86" s="64" t="e">
        <f>+F85/$I$45</f>
        <v>#DIV/0!</v>
      </c>
      <c r="G86" s="64" t="e">
        <f>+G85/$I$51</f>
        <v>#DIV/0!</v>
      </c>
      <c r="H86" s="64" t="e">
        <f>+H85/$I$57</f>
        <v>#DIV/0!</v>
      </c>
      <c r="I86" s="64" t="e">
        <f>+I85/$I$63</f>
        <v>#DIV/0!</v>
      </c>
      <c r="J86" s="64" t="e">
        <f>+J85/$I$69</f>
        <v>#DIV/0!</v>
      </c>
      <c r="L86" s="35" t="e">
        <f>+L85/$I$70</f>
        <v>#DIV/0!</v>
      </c>
    </row>
    <row r="87" spans="2:12" ht="15.75" thickBot="1" x14ac:dyDescent="0.3">
      <c r="C87" s="30"/>
      <c r="D87" s="30"/>
      <c r="E87" s="30"/>
      <c r="F87" s="30"/>
      <c r="G87" s="30"/>
      <c r="H87" s="30"/>
      <c r="I87" s="30"/>
      <c r="J87" s="30"/>
      <c r="L87" s="30"/>
    </row>
    <row r="88" spans="2:12" ht="15" customHeight="1" thickBot="1" x14ac:dyDescent="0.3">
      <c r="B88" s="191" t="s">
        <v>13</v>
      </c>
      <c r="C88" s="31" t="s">
        <v>7</v>
      </c>
      <c r="D88" s="31" t="s">
        <v>8</v>
      </c>
      <c r="E88" s="31" t="s">
        <v>9</v>
      </c>
      <c r="F88" s="32" t="s">
        <v>10</v>
      </c>
      <c r="G88" s="32" t="s">
        <v>11</v>
      </c>
      <c r="H88" s="32" t="s">
        <v>44</v>
      </c>
      <c r="I88" s="32" t="s">
        <v>45</v>
      </c>
      <c r="J88" s="31" t="s">
        <v>46</v>
      </c>
      <c r="L88" s="31" t="s">
        <v>1</v>
      </c>
    </row>
    <row r="89" spans="2:12" ht="22.9" customHeight="1" thickBot="1" x14ac:dyDescent="0.3">
      <c r="B89" s="192"/>
      <c r="C89" s="33">
        <v>0</v>
      </c>
      <c r="D89" s="34">
        <v>0</v>
      </c>
      <c r="E89" s="34">
        <v>0</v>
      </c>
      <c r="F89" s="34">
        <v>0</v>
      </c>
      <c r="G89" s="34">
        <v>0</v>
      </c>
      <c r="H89" s="34">
        <v>0</v>
      </c>
      <c r="I89" s="34">
        <v>0</v>
      </c>
      <c r="J89" s="34">
        <v>0</v>
      </c>
      <c r="L89" s="36">
        <f>SUM(C89:J89)</f>
        <v>0</v>
      </c>
    </row>
    <row r="90" spans="2:12" ht="16.350000000000001" customHeight="1" thickBot="1" x14ac:dyDescent="0.3">
      <c r="B90" s="193"/>
      <c r="C90" s="64" t="e">
        <f>+C89/$I$27</f>
        <v>#DIV/0!</v>
      </c>
      <c r="D90" s="64" t="e">
        <f>+D89/$I$33</f>
        <v>#DIV/0!</v>
      </c>
      <c r="E90" s="64" t="e">
        <f>+E89/$I$39</f>
        <v>#DIV/0!</v>
      </c>
      <c r="F90" s="64" t="e">
        <f>+F89/$I$45</f>
        <v>#DIV/0!</v>
      </c>
      <c r="G90" s="64" t="e">
        <f>+G89/$I$51</f>
        <v>#DIV/0!</v>
      </c>
      <c r="H90" s="64" t="e">
        <f>+H89/$I$57</f>
        <v>#DIV/0!</v>
      </c>
      <c r="I90" s="64" t="e">
        <f>+I89/$I$63</f>
        <v>#DIV/0!</v>
      </c>
      <c r="J90" s="64" t="e">
        <f>+J89/$I$69</f>
        <v>#DIV/0!</v>
      </c>
      <c r="L90" s="35" t="e">
        <f>+L89/$I$70</f>
        <v>#DIV/0!</v>
      </c>
    </row>
  </sheetData>
  <mergeCells count="23">
    <mergeCell ref="H2:J6"/>
    <mergeCell ref="B84:B86"/>
    <mergeCell ref="B88:B90"/>
    <mergeCell ref="F14:F16"/>
    <mergeCell ref="G14:G16"/>
    <mergeCell ref="H14:H16"/>
    <mergeCell ref="B15:B16"/>
    <mergeCell ref="F71:H71"/>
    <mergeCell ref="D74:F74"/>
    <mergeCell ref="F77:G77"/>
    <mergeCell ref="B80:B82"/>
    <mergeCell ref="I14:I16"/>
    <mergeCell ref="F20:G20"/>
    <mergeCell ref="B8:J8"/>
    <mergeCell ref="B9:J9"/>
    <mergeCell ref="B11:B13"/>
    <mergeCell ref="C11:F12"/>
    <mergeCell ref="G11:I13"/>
    <mergeCell ref="J11:J16"/>
    <mergeCell ref="C13:F13"/>
    <mergeCell ref="C14:C16"/>
    <mergeCell ref="D14:D16"/>
    <mergeCell ref="E14:E16"/>
  </mergeCells>
  <conditionalFormatting sqref="C19:C20">
    <cfRule type="cellIs" dxfId="25" priority="12" operator="lessThan">
      <formula>#REF!</formula>
    </cfRule>
  </conditionalFormatting>
  <conditionalFormatting sqref="C27 C33 C39 C45 C69:C73">
    <cfRule type="cellIs" dxfId="24" priority="29" operator="lessThan">
      <formula>#REF!</formula>
    </cfRule>
  </conditionalFormatting>
  <conditionalFormatting sqref="C51">
    <cfRule type="cellIs" dxfId="23" priority="5" operator="lessThan">
      <formula>#REF!</formula>
    </cfRule>
  </conditionalFormatting>
  <conditionalFormatting sqref="C57">
    <cfRule type="cellIs" dxfId="22" priority="4" operator="lessThan">
      <formula>#REF!</formula>
    </cfRule>
  </conditionalFormatting>
  <conditionalFormatting sqref="C63">
    <cfRule type="cellIs" dxfId="21" priority="3" operator="lessThan">
      <formula>#REF!</formula>
    </cfRule>
  </conditionalFormatting>
  <conditionalFormatting sqref="C74">
    <cfRule type="cellIs" dxfId="20" priority="31" operator="greaterThan">
      <formula>#REF!</formula>
    </cfRule>
  </conditionalFormatting>
  <conditionalFormatting sqref="C75">
    <cfRule type="cellIs" dxfId="19" priority="24" operator="lessThan">
      <formula>#REF!</formula>
    </cfRule>
  </conditionalFormatting>
  <conditionalFormatting sqref="C77">
    <cfRule type="cellIs" dxfId="18" priority="23" operator="lessThan">
      <formula>#REF!</formula>
    </cfRule>
  </conditionalFormatting>
  <conditionalFormatting sqref="E77">
    <cfRule type="cellIs" dxfId="17" priority="2" operator="lessThan">
      <formula>#REF!</formula>
    </cfRule>
  </conditionalFormatting>
  <conditionalFormatting sqref="G19">
    <cfRule type="cellIs" dxfId="16" priority="13" operator="lessThan">
      <formula>#REF!</formula>
    </cfRule>
  </conditionalFormatting>
  <conditionalFormatting sqref="G27">
    <cfRule type="cellIs" dxfId="15" priority="21" operator="lessThan">
      <formula>#REF!</formula>
    </cfRule>
  </conditionalFormatting>
  <conditionalFormatting sqref="G33">
    <cfRule type="cellIs" dxfId="14" priority="20" operator="lessThan">
      <formula>#REF!</formula>
    </cfRule>
  </conditionalFormatting>
  <conditionalFormatting sqref="G39">
    <cfRule type="cellIs" dxfId="13" priority="19" operator="lessThan">
      <formula>#REF!</formula>
    </cfRule>
  </conditionalFormatting>
  <conditionalFormatting sqref="G45">
    <cfRule type="cellIs" dxfId="12" priority="18" operator="lessThan">
      <formula>#REF!</formula>
    </cfRule>
  </conditionalFormatting>
  <conditionalFormatting sqref="G51">
    <cfRule type="cellIs" dxfId="11" priority="10" operator="lessThan">
      <formula>#REF!</formula>
    </cfRule>
  </conditionalFormatting>
  <conditionalFormatting sqref="G57">
    <cfRule type="cellIs" dxfId="10" priority="8" operator="lessThan">
      <formula>#REF!</formula>
    </cfRule>
  </conditionalFormatting>
  <conditionalFormatting sqref="G63">
    <cfRule type="cellIs" dxfId="9" priority="6" operator="lessThan">
      <formula>#REF!</formula>
    </cfRule>
  </conditionalFormatting>
  <conditionalFormatting sqref="G69">
    <cfRule type="cellIs" dxfId="8" priority="17" operator="lessThan">
      <formula>#REF!</formula>
    </cfRule>
  </conditionalFormatting>
  <conditionalFormatting sqref="G72">
    <cfRule type="cellIs" dxfId="7" priority="16" operator="greaterThan">
      <formula>#REF!</formula>
    </cfRule>
  </conditionalFormatting>
  <conditionalFormatting sqref="H72:H74">
    <cfRule type="cellIs" dxfId="6" priority="27" operator="greaterThan">
      <formula>#REF!</formula>
    </cfRule>
  </conditionalFormatting>
  <conditionalFormatting sqref="I19">
    <cfRule type="cellIs" dxfId="5" priority="15" operator="greaterThan">
      <formula>#REF!</formula>
    </cfRule>
  </conditionalFormatting>
  <conditionalFormatting sqref="I27 I33 I39 I45 I69">
    <cfRule type="cellIs" dxfId="4" priority="30" operator="greaterThan">
      <formula>#REF!</formula>
    </cfRule>
  </conditionalFormatting>
  <conditionalFormatting sqref="I51">
    <cfRule type="cellIs" dxfId="3" priority="11" operator="greaterThan">
      <formula>#REF!</formula>
    </cfRule>
  </conditionalFormatting>
  <conditionalFormatting sqref="I57">
    <cfRule type="cellIs" dxfId="2" priority="9" operator="greaterThan">
      <formula>#REF!</formula>
    </cfRule>
  </conditionalFormatting>
  <conditionalFormatting sqref="I63">
    <cfRule type="cellIs" dxfId="1" priority="7" operator="greaterThan">
      <formula>#REF!</formula>
    </cfRule>
  </conditionalFormatting>
  <conditionalFormatting sqref="I77:J78">
    <cfRule type="cellIs" dxfId="0" priority="1" operator="lessThan">
      <formula>#REF!</formula>
    </cfRule>
  </conditionalFormatting>
  <printOptions horizontalCentered="1"/>
  <pageMargins left="0.39370078740157483" right="0.39370078740157483" top="0.74803149606299213" bottom="0.74803149606299213" header="0.31496062992125984" footer="0.31496062992125984"/>
  <pageSetup paperSize="9" scale="4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E5D62A-951C-4A8C-82CA-19FBC9D15105}">
  <sheetPr>
    <tabColor theme="9" tint="0.39997558519241921"/>
    <pageSetUpPr fitToPage="1"/>
  </sheetPr>
  <dimension ref="A2:J42"/>
  <sheetViews>
    <sheetView workbookViewId="0">
      <selection activeCell="B8" sqref="B8"/>
    </sheetView>
  </sheetViews>
  <sheetFormatPr defaultRowHeight="15" x14ac:dyDescent="0.25"/>
  <cols>
    <col min="2" max="2" width="34.28515625" customWidth="1"/>
    <col min="3" max="4" width="31.140625" customWidth="1"/>
    <col min="5" max="5" width="16" customWidth="1"/>
    <col min="6" max="7" width="10" customWidth="1"/>
    <col min="8" max="8" width="10.85546875" customWidth="1"/>
    <col min="9" max="9" width="1.140625" customWidth="1"/>
    <col min="10" max="10" width="29.85546875" customWidth="1"/>
  </cols>
  <sheetData>
    <row r="2" spans="1:10" ht="15" customHeight="1" x14ac:dyDescent="0.25">
      <c r="B2" s="70" t="s">
        <v>55</v>
      </c>
      <c r="C2" s="71"/>
      <c r="D2" s="71"/>
      <c r="E2" s="217" t="s">
        <v>103</v>
      </c>
      <c r="F2" s="218"/>
      <c r="G2" s="218"/>
      <c r="H2" s="218"/>
      <c r="I2" s="218"/>
      <c r="J2" s="219"/>
    </row>
    <row r="3" spans="1:10" s="132" customFormat="1" ht="12.75" customHeight="1" x14ac:dyDescent="0.2">
      <c r="B3" s="133" t="s">
        <v>49</v>
      </c>
      <c r="C3" s="134"/>
      <c r="D3" s="135" t="s">
        <v>98</v>
      </c>
      <c r="E3" s="220"/>
      <c r="F3" s="221"/>
      <c r="G3" s="221"/>
      <c r="H3" s="221"/>
      <c r="I3" s="221"/>
      <c r="J3" s="222"/>
    </row>
    <row r="4" spans="1:10" s="132" customFormat="1" ht="12.75" customHeight="1" x14ac:dyDescent="0.2">
      <c r="B4" s="133" t="s">
        <v>50</v>
      </c>
      <c r="C4" s="134"/>
      <c r="D4" s="135" t="s">
        <v>99</v>
      </c>
      <c r="E4" s="223"/>
      <c r="F4" s="224"/>
      <c r="G4" s="224"/>
      <c r="H4" s="224"/>
      <c r="I4" s="224"/>
      <c r="J4" s="225"/>
    </row>
    <row r="5" spans="1:10" ht="15.75" thickBot="1" x14ac:dyDescent="0.3"/>
    <row r="6" spans="1:10" ht="26.25" customHeight="1" thickBot="1" x14ac:dyDescent="0.35">
      <c r="A6" s="1"/>
      <c r="B6" s="202" t="s">
        <v>107</v>
      </c>
      <c r="C6" s="203"/>
      <c r="D6" s="203"/>
      <c r="E6" s="203"/>
      <c r="F6" s="203"/>
      <c r="G6" s="203"/>
      <c r="H6" s="204"/>
      <c r="I6" s="74"/>
      <c r="J6" s="74"/>
    </row>
    <row r="7" spans="1:10" ht="37.5" customHeight="1" thickBot="1" x14ac:dyDescent="0.35">
      <c r="A7" s="1"/>
      <c r="B7" s="205" t="s">
        <v>111</v>
      </c>
      <c r="C7" s="206"/>
      <c r="D7" s="206"/>
      <c r="E7" s="206"/>
      <c r="F7" s="206"/>
      <c r="G7" s="206"/>
      <c r="H7" s="207"/>
      <c r="I7" s="74"/>
      <c r="J7" s="74"/>
    </row>
    <row r="8" spans="1:10" ht="15.75" thickBot="1" x14ac:dyDescent="0.3"/>
    <row r="9" spans="1:10" s="74" customFormat="1" ht="24.6" customHeight="1" thickBot="1" x14ac:dyDescent="0.35">
      <c r="B9" s="214" t="s">
        <v>17</v>
      </c>
      <c r="C9" s="215"/>
      <c r="D9" s="215"/>
      <c r="E9" s="215"/>
      <c r="F9" s="215"/>
      <c r="G9" s="215"/>
      <c r="H9" s="216"/>
    </row>
    <row r="10" spans="1:10" ht="9" customHeight="1" x14ac:dyDescent="0.3">
      <c r="B10" s="75"/>
      <c r="C10" s="76"/>
      <c r="D10" s="76"/>
      <c r="E10" s="76"/>
      <c r="F10" s="76"/>
      <c r="G10" s="76"/>
    </row>
    <row r="11" spans="1:10" s="74" customFormat="1" ht="18.75" x14ac:dyDescent="0.3">
      <c r="B11" s="136" t="s">
        <v>95</v>
      </c>
      <c r="C11" s="75"/>
      <c r="D11" s="75"/>
      <c r="E11" s="75"/>
      <c r="F11" s="75"/>
      <c r="G11" s="75"/>
    </row>
    <row r="13" spans="1:10" ht="45" x14ac:dyDescent="0.25">
      <c r="B13" s="77" t="s">
        <v>56</v>
      </c>
      <c r="C13" s="77" t="s">
        <v>57</v>
      </c>
      <c r="D13" s="77" t="s">
        <v>58</v>
      </c>
      <c r="E13" s="78" t="s">
        <v>59</v>
      </c>
      <c r="F13" s="78" t="s">
        <v>60</v>
      </c>
      <c r="G13" s="78" t="s">
        <v>61</v>
      </c>
      <c r="H13" s="79" t="s">
        <v>62</v>
      </c>
    </row>
    <row r="14" spans="1:10" x14ac:dyDescent="0.25">
      <c r="B14" s="80" t="s">
        <v>63</v>
      </c>
      <c r="C14" s="80" t="s">
        <v>64</v>
      </c>
      <c r="D14" s="80" t="s">
        <v>65</v>
      </c>
      <c r="E14" s="81" t="s">
        <v>66</v>
      </c>
      <c r="F14" s="81" t="s">
        <v>67</v>
      </c>
      <c r="G14" s="81" t="s">
        <v>68</v>
      </c>
      <c r="H14" s="82" t="s">
        <v>69</v>
      </c>
    </row>
    <row r="15" spans="1:10" x14ac:dyDescent="0.25">
      <c r="B15" s="211" t="s">
        <v>58</v>
      </c>
      <c r="C15" s="212"/>
      <c r="D15" s="212"/>
      <c r="E15" s="212"/>
      <c r="F15" s="212"/>
      <c r="G15" s="212"/>
      <c r="H15" s="213"/>
    </row>
    <row r="16" spans="1:10" x14ac:dyDescent="0.25">
      <c r="B16" s="83" t="s">
        <v>70</v>
      </c>
      <c r="C16" s="83" t="s">
        <v>71</v>
      </c>
      <c r="D16" s="83"/>
      <c r="E16" s="84" t="s">
        <v>72</v>
      </c>
      <c r="F16" s="85">
        <v>15</v>
      </c>
      <c r="G16" s="85">
        <v>425</v>
      </c>
      <c r="H16" s="86">
        <f t="shared" ref="H16:H26" si="0">+G16*F16</f>
        <v>6375</v>
      </c>
    </row>
    <row r="17" spans="2:8" x14ac:dyDescent="0.25">
      <c r="B17" s="83" t="s">
        <v>70</v>
      </c>
      <c r="C17" s="83" t="s">
        <v>73</v>
      </c>
      <c r="D17" s="83"/>
      <c r="E17" s="84" t="s">
        <v>72</v>
      </c>
      <c r="F17" s="85">
        <v>40</v>
      </c>
      <c r="G17" s="85">
        <v>425</v>
      </c>
      <c r="H17" s="86">
        <f t="shared" si="0"/>
        <v>17000</v>
      </c>
    </row>
    <row r="18" spans="2:8" x14ac:dyDescent="0.25">
      <c r="B18" s="83" t="s">
        <v>70</v>
      </c>
      <c r="C18" s="83" t="s">
        <v>74</v>
      </c>
      <c r="D18" s="83"/>
      <c r="E18" s="84" t="s">
        <v>72</v>
      </c>
      <c r="F18" s="85">
        <v>40</v>
      </c>
      <c r="G18" s="85">
        <v>425</v>
      </c>
      <c r="H18" s="86">
        <f t="shared" si="0"/>
        <v>17000</v>
      </c>
    </row>
    <row r="19" spans="2:8" x14ac:dyDescent="0.25">
      <c r="B19" s="83" t="s">
        <v>70</v>
      </c>
      <c r="C19" s="83" t="s">
        <v>74</v>
      </c>
      <c r="D19" s="83"/>
      <c r="E19" s="84" t="s">
        <v>102</v>
      </c>
      <c r="F19" s="85">
        <v>5</v>
      </c>
      <c r="G19" s="85">
        <v>850</v>
      </c>
      <c r="H19" s="86">
        <f t="shared" si="0"/>
        <v>4250</v>
      </c>
    </row>
    <row r="20" spans="2:8" x14ac:dyDescent="0.25">
      <c r="B20" s="83"/>
      <c r="C20" s="83"/>
      <c r="D20" s="83"/>
      <c r="E20" s="84"/>
      <c r="F20" s="85">
        <v>0</v>
      </c>
      <c r="G20" s="85">
        <v>0</v>
      </c>
      <c r="H20" s="86">
        <f t="shared" si="0"/>
        <v>0</v>
      </c>
    </row>
    <row r="21" spans="2:8" x14ac:dyDescent="0.25">
      <c r="B21" s="83"/>
      <c r="C21" s="83"/>
      <c r="D21" s="83"/>
      <c r="E21" s="84"/>
      <c r="F21" s="85">
        <v>0</v>
      </c>
      <c r="G21" s="85">
        <v>0</v>
      </c>
      <c r="H21" s="86">
        <f t="shared" si="0"/>
        <v>0</v>
      </c>
    </row>
    <row r="22" spans="2:8" x14ac:dyDescent="0.25">
      <c r="B22" s="83"/>
      <c r="C22" s="83"/>
      <c r="D22" s="83"/>
      <c r="E22" s="84"/>
      <c r="F22" s="85">
        <v>0</v>
      </c>
      <c r="G22" s="85">
        <v>0</v>
      </c>
      <c r="H22" s="86">
        <f t="shared" si="0"/>
        <v>0</v>
      </c>
    </row>
    <row r="23" spans="2:8" x14ac:dyDescent="0.25">
      <c r="B23" s="83"/>
      <c r="C23" s="83"/>
      <c r="D23" s="83"/>
      <c r="E23" s="84"/>
      <c r="F23" s="85">
        <v>0</v>
      </c>
      <c r="G23" s="85">
        <v>0</v>
      </c>
      <c r="H23" s="86">
        <f t="shared" si="0"/>
        <v>0</v>
      </c>
    </row>
    <row r="24" spans="2:8" ht="14.65" customHeight="1" x14ac:dyDescent="0.25">
      <c r="B24" s="83"/>
      <c r="C24" s="83"/>
      <c r="D24" s="83"/>
      <c r="E24" s="84"/>
      <c r="F24" s="85">
        <v>0</v>
      </c>
      <c r="G24" s="85">
        <v>0</v>
      </c>
      <c r="H24" s="86">
        <f t="shared" si="0"/>
        <v>0</v>
      </c>
    </row>
    <row r="25" spans="2:8" ht="14.65" customHeight="1" x14ac:dyDescent="0.25">
      <c r="B25" s="83"/>
      <c r="C25" s="83"/>
      <c r="D25" s="83"/>
      <c r="E25" s="84"/>
      <c r="F25" s="85">
        <v>0</v>
      </c>
      <c r="G25" s="85">
        <v>0</v>
      </c>
      <c r="H25" s="86">
        <f t="shared" si="0"/>
        <v>0</v>
      </c>
    </row>
    <row r="26" spans="2:8" ht="14.65" customHeight="1" x14ac:dyDescent="0.25">
      <c r="B26" s="83"/>
      <c r="C26" s="83"/>
      <c r="D26" s="83"/>
      <c r="E26" s="84"/>
      <c r="F26" s="85">
        <v>0</v>
      </c>
      <c r="G26" s="85">
        <v>0</v>
      </c>
      <c r="H26" s="86">
        <f t="shared" si="0"/>
        <v>0</v>
      </c>
    </row>
    <row r="27" spans="2:8" hidden="1" x14ac:dyDescent="0.25">
      <c r="F27" s="87"/>
      <c r="G27" s="87"/>
      <c r="H27" s="88"/>
    </row>
    <row r="28" spans="2:8" hidden="1" x14ac:dyDescent="0.25">
      <c r="B28" s="83"/>
      <c r="C28" s="83"/>
      <c r="D28" s="83"/>
      <c r="E28" s="84"/>
      <c r="F28" s="85">
        <v>0</v>
      </c>
      <c r="G28" s="85">
        <v>0</v>
      </c>
      <c r="H28" s="86" t="e">
        <f>+#REF!+#REF!</f>
        <v>#REF!</v>
      </c>
    </row>
    <row r="29" spans="2:8" hidden="1" x14ac:dyDescent="0.25">
      <c r="B29" s="83"/>
      <c r="C29" s="83"/>
      <c r="D29" s="83"/>
      <c r="E29" s="84"/>
      <c r="F29" s="85">
        <v>0</v>
      </c>
      <c r="G29" s="85">
        <v>0</v>
      </c>
      <c r="H29" s="86" t="e">
        <f>+#REF!+#REF!</f>
        <v>#REF!</v>
      </c>
    </row>
    <row r="30" spans="2:8" ht="14.65" hidden="1" customHeight="1" x14ac:dyDescent="0.25">
      <c r="B30" s="83"/>
      <c r="C30" s="83"/>
      <c r="D30" s="83"/>
      <c r="E30" s="84"/>
      <c r="F30" s="85">
        <v>0</v>
      </c>
      <c r="G30" s="85">
        <v>0</v>
      </c>
      <c r="H30" s="86" t="e">
        <f>+#REF!+#REF!</f>
        <v>#REF!</v>
      </c>
    </row>
    <row r="31" spans="2:8" hidden="1" x14ac:dyDescent="0.25">
      <c r="B31" s="83"/>
      <c r="C31" s="83"/>
      <c r="D31" s="83"/>
      <c r="E31" s="84"/>
      <c r="F31" s="85">
        <v>0</v>
      </c>
      <c r="G31" s="85">
        <v>0</v>
      </c>
      <c r="H31" s="86" t="e">
        <f>+#REF!+#REF!</f>
        <v>#REF!</v>
      </c>
    </row>
    <row r="32" spans="2:8" hidden="1" x14ac:dyDescent="0.25">
      <c r="B32" s="83"/>
      <c r="C32" s="83"/>
      <c r="D32" s="83"/>
      <c r="E32" s="84"/>
      <c r="F32" s="85">
        <v>0</v>
      </c>
      <c r="G32" s="85">
        <v>0</v>
      </c>
      <c r="H32" s="86" t="e">
        <f>+#REF!+#REF!</f>
        <v>#REF!</v>
      </c>
    </row>
    <row r="33" spans="2:8" hidden="1" x14ac:dyDescent="0.25">
      <c r="B33" s="83"/>
      <c r="C33" s="83"/>
      <c r="D33" s="83"/>
      <c r="E33" s="84"/>
      <c r="F33" s="85">
        <v>0</v>
      </c>
      <c r="G33" s="85">
        <v>0</v>
      </c>
      <c r="H33" s="86" t="e">
        <f>+#REF!+#REF!</f>
        <v>#REF!</v>
      </c>
    </row>
    <row r="34" spans="2:8" hidden="1" x14ac:dyDescent="0.25">
      <c r="B34" s="83"/>
      <c r="C34" s="83"/>
      <c r="D34" s="83"/>
      <c r="E34" s="84"/>
      <c r="F34" s="85">
        <v>0</v>
      </c>
      <c r="G34" s="85">
        <v>0</v>
      </c>
      <c r="H34" s="86" t="e">
        <f>+#REF!+#REF!</f>
        <v>#REF!</v>
      </c>
    </row>
    <row r="35" spans="2:8" hidden="1" x14ac:dyDescent="0.25">
      <c r="B35" s="83"/>
      <c r="C35" s="83"/>
      <c r="D35" s="83"/>
      <c r="E35" s="84"/>
      <c r="F35" s="85">
        <v>0</v>
      </c>
      <c r="G35" s="85">
        <v>0</v>
      </c>
      <c r="H35" s="86" t="e">
        <f>+#REF!+#REF!</f>
        <v>#REF!</v>
      </c>
    </row>
    <row r="36" spans="2:8" hidden="1" x14ac:dyDescent="0.25">
      <c r="B36" s="83"/>
      <c r="C36" s="83"/>
      <c r="D36" s="83"/>
      <c r="E36" s="84"/>
      <c r="F36" s="85">
        <v>0</v>
      </c>
      <c r="G36" s="85">
        <v>0</v>
      </c>
      <c r="H36" s="86" t="e">
        <f>+#REF!+#REF!</f>
        <v>#REF!</v>
      </c>
    </row>
    <row r="37" spans="2:8" hidden="1" x14ac:dyDescent="0.25">
      <c r="B37" s="83"/>
      <c r="C37" s="83"/>
      <c r="D37" s="83"/>
      <c r="E37" s="84"/>
      <c r="F37" s="85">
        <v>0</v>
      </c>
      <c r="G37" s="85">
        <v>0</v>
      </c>
      <c r="H37" s="86" t="e">
        <f>+#REF!+#REF!</f>
        <v>#REF!</v>
      </c>
    </row>
    <row r="38" spans="2:8" x14ac:dyDescent="0.25">
      <c r="F38" s="87"/>
      <c r="G38" s="87"/>
      <c r="H38" s="88"/>
    </row>
    <row r="39" spans="2:8" x14ac:dyDescent="0.25">
      <c r="E39" s="89"/>
      <c r="F39" s="90"/>
      <c r="G39" s="91" t="s">
        <v>76</v>
      </c>
      <c r="H39" s="86">
        <f>SUM(H16:H26)</f>
        <v>44625</v>
      </c>
    </row>
    <row r="40" spans="2:8" x14ac:dyDescent="0.25">
      <c r="F40" s="87"/>
      <c r="G40" s="87"/>
      <c r="H40" s="88"/>
    </row>
    <row r="41" spans="2:8" x14ac:dyDescent="0.25">
      <c r="F41" s="87"/>
      <c r="G41" s="87"/>
      <c r="H41" s="88"/>
    </row>
    <row r="42" spans="2:8" ht="15.75" x14ac:dyDescent="0.25">
      <c r="G42" s="92"/>
    </row>
  </sheetData>
  <mergeCells count="5">
    <mergeCell ref="B15:H15"/>
    <mergeCell ref="B9:H9"/>
    <mergeCell ref="E2:J4"/>
    <mergeCell ref="B7:H7"/>
    <mergeCell ref="B6:H6"/>
  </mergeCells>
  <pageMargins left="0.39370078740157483" right="0.39370078740157483" top="0.74803149606299213" bottom="0.74803149606299213" header="0.31496062992125984" footer="0.31496062992125984"/>
  <pageSetup paperSize="9" scale="96" fitToHeight="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751E9-3359-40FC-A838-F58081155F80}">
  <sheetPr>
    <tabColor theme="9" tint="0.39997558519241921"/>
    <pageSetUpPr fitToPage="1"/>
  </sheetPr>
  <dimension ref="A2:J42"/>
  <sheetViews>
    <sheetView workbookViewId="0">
      <selection activeCell="B8" sqref="B8"/>
    </sheetView>
  </sheetViews>
  <sheetFormatPr defaultRowHeight="15" x14ac:dyDescent="0.25"/>
  <cols>
    <col min="2" max="2" width="34.28515625" customWidth="1"/>
    <col min="3" max="4" width="31.140625" customWidth="1"/>
    <col min="5" max="5" width="16" customWidth="1"/>
    <col min="6" max="7" width="10" customWidth="1"/>
    <col min="8" max="8" width="10.85546875" customWidth="1"/>
    <col min="9" max="9" width="1.140625" customWidth="1"/>
    <col min="10" max="10" width="29.85546875" customWidth="1"/>
  </cols>
  <sheetData>
    <row r="2" spans="1:10" x14ac:dyDescent="0.25">
      <c r="B2" s="70" t="s">
        <v>55</v>
      </c>
      <c r="C2" s="71"/>
      <c r="D2" s="71"/>
      <c r="E2" s="217" t="s">
        <v>103</v>
      </c>
      <c r="F2" s="218"/>
      <c r="G2" s="218"/>
      <c r="H2" s="218"/>
      <c r="I2" s="218"/>
      <c r="J2" s="219"/>
    </row>
    <row r="3" spans="1:10" s="132" customFormat="1" ht="12.75" x14ac:dyDescent="0.2">
      <c r="B3" s="133" t="s">
        <v>51</v>
      </c>
      <c r="C3" s="133"/>
      <c r="D3" s="135" t="s">
        <v>97</v>
      </c>
      <c r="E3" s="220"/>
      <c r="F3" s="221"/>
      <c r="G3" s="221"/>
      <c r="H3" s="221"/>
      <c r="I3" s="221"/>
      <c r="J3" s="222"/>
    </row>
    <row r="4" spans="1:10" s="132" customFormat="1" ht="12.75" x14ac:dyDescent="0.2">
      <c r="B4" s="133" t="s">
        <v>52</v>
      </c>
      <c r="C4" s="133"/>
      <c r="D4" s="135" t="s">
        <v>96</v>
      </c>
      <c r="E4" s="223"/>
      <c r="F4" s="224"/>
      <c r="G4" s="224"/>
      <c r="H4" s="224"/>
      <c r="I4" s="224"/>
      <c r="J4" s="225"/>
    </row>
    <row r="5" spans="1:10" ht="15.75" thickBot="1" x14ac:dyDescent="0.3"/>
    <row r="6" spans="1:10" ht="26.25" customHeight="1" thickBot="1" x14ac:dyDescent="0.35">
      <c r="A6" s="1"/>
      <c r="B6" s="202" t="s">
        <v>107</v>
      </c>
      <c r="C6" s="203"/>
      <c r="D6" s="203"/>
      <c r="E6" s="203"/>
      <c r="F6" s="203"/>
      <c r="G6" s="203"/>
      <c r="H6" s="204"/>
      <c r="I6" s="74"/>
      <c r="J6" s="74"/>
    </row>
    <row r="7" spans="1:10" ht="37.5" customHeight="1" thickBot="1" x14ac:dyDescent="0.35">
      <c r="A7" s="1"/>
      <c r="B7" s="205" t="s">
        <v>111</v>
      </c>
      <c r="C7" s="206"/>
      <c r="D7" s="206"/>
      <c r="E7" s="206"/>
      <c r="F7" s="206"/>
      <c r="G7" s="206"/>
      <c r="H7" s="207"/>
      <c r="I7" s="74"/>
      <c r="J7" s="74"/>
    </row>
    <row r="8" spans="1:10" ht="15.75" thickBot="1" x14ac:dyDescent="0.3"/>
    <row r="9" spans="1:10" s="74" customFormat="1" ht="24.6" customHeight="1" thickBot="1" x14ac:dyDescent="0.35">
      <c r="B9" s="214" t="s">
        <v>17</v>
      </c>
      <c r="C9" s="215"/>
      <c r="D9" s="215"/>
      <c r="E9" s="215"/>
      <c r="F9" s="215"/>
      <c r="G9" s="215"/>
      <c r="H9" s="216"/>
    </row>
    <row r="10" spans="1:10" ht="9" customHeight="1" x14ac:dyDescent="0.3">
      <c r="B10" s="75"/>
      <c r="C10" s="76"/>
      <c r="D10" s="76"/>
      <c r="E10" s="76"/>
      <c r="F10" s="76"/>
      <c r="G10" s="76"/>
    </row>
    <row r="11" spans="1:10" s="74" customFormat="1" ht="18.75" x14ac:dyDescent="0.3">
      <c r="B11" s="136" t="s">
        <v>94</v>
      </c>
      <c r="C11" s="75"/>
      <c r="D11" s="75"/>
      <c r="E11" s="75"/>
      <c r="F11" s="75"/>
      <c r="G11" s="75"/>
    </row>
    <row r="13" spans="1:10" ht="45" x14ac:dyDescent="0.25">
      <c r="B13" s="77" t="s">
        <v>56</v>
      </c>
      <c r="C13" s="77" t="s">
        <v>57</v>
      </c>
      <c r="D13" s="77" t="s">
        <v>58</v>
      </c>
      <c r="E13" s="78" t="s">
        <v>59</v>
      </c>
      <c r="F13" s="78" t="s">
        <v>60</v>
      </c>
      <c r="G13" s="78" t="s">
        <v>61</v>
      </c>
      <c r="H13" s="79" t="s">
        <v>62</v>
      </c>
    </row>
    <row r="14" spans="1:10" x14ac:dyDescent="0.25">
      <c r="B14" s="80" t="s">
        <v>63</v>
      </c>
      <c r="C14" s="80" t="s">
        <v>64</v>
      </c>
      <c r="D14" s="80" t="s">
        <v>65</v>
      </c>
      <c r="E14" s="81" t="s">
        <v>66</v>
      </c>
      <c r="F14" s="81" t="s">
        <v>67</v>
      </c>
      <c r="G14" s="81" t="s">
        <v>68</v>
      </c>
      <c r="H14" s="82" t="s">
        <v>69</v>
      </c>
    </row>
    <row r="15" spans="1:10" x14ac:dyDescent="0.25">
      <c r="B15" s="211" t="s">
        <v>58</v>
      </c>
      <c r="C15" s="212"/>
      <c r="D15" s="212"/>
      <c r="E15" s="212"/>
      <c r="F15" s="212"/>
      <c r="G15" s="212"/>
      <c r="H15" s="213"/>
    </row>
    <row r="16" spans="1:10" x14ac:dyDescent="0.25">
      <c r="B16" s="83" t="s">
        <v>70</v>
      </c>
      <c r="C16" s="83" t="s">
        <v>71</v>
      </c>
      <c r="D16" s="83"/>
      <c r="E16" s="84" t="s">
        <v>72</v>
      </c>
      <c r="F16" s="85">
        <v>15</v>
      </c>
      <c r="G16" s="85">
        <v>850</v>
      </c>
      <c r="H16" s="86">
        <f t="shared" ref="H16:H26" si="0">+G16*F16</f>
        <v>12750</v>
      </c>
    </row>
    <row r="17" spans="2:8" x14ac:dyDescent="0.25">
      <c r="B17" s="83" t="s">
        <v>70</v>
      </c>
      <c r="C17" s="83" t="s">
        <v>73</v>
      </c>
      <c r="D17" s="83"/>
      <c r="E17" s="84" t="s">
        <v>72</v>
      </c>
      <c r="F17" s="85">
        <v>40</v>
      </c>
      <c r="G17" s="85">
        <v>850</v>
      </c>
      <c r="H17" s="86">
        <f t="shared" si="0"/>
        <v>34000</v>
      </c>
    </row>
    <row r="18" spans="2:8" x14ac:dyDescent="0.25">
      <c r="B18" s="83" t="s">
        <v>70</v>
      </c>
      <c r="C18" s="83" t="s">
        <v>74</v>
      </c>
      <c r="D18" s="83"/>
      <c r="E18" s="84" t="s">
        <v>72</v>
      </c>
      <c r="F18" s="85">
        <v>40</v>
      </c>
      <c r="G18" s="85">
        <v>850</v>
      </c>
      <c r="H18" s="86">
        <f t="shared" si="0"/>
        <v>34000</v>
      </c>
    </row>
    <row r="19" spans="2:8" x14ac:dyDescent="0.25">
      <c r="B19" s="83" t="s">
        <v>70</v>
      </c>
      <c r="C19" s="83" t="s">
        <v>74</v>
      </c>
      <c r="D19" s="83"/>
      <c r="E19" s="84" t="s">
        <v>75</v>
      </c>
      <c r="F19" s="85">
        <v>5</v>
      </c>
      <c r="G19" s="85">
        <v>1275</v>
      </c>
      <c r="H19" s="86">
        <f t="shared" si="0"/>
        <v>6375</v>
      </c>
    </row>
    <row r="20" spans="2:8" x14ac:dyDescent="0.25">
      <c r="B20" s="83"/>
      <c r="C20" s="83"/>
      <c r="D20" s="83"/>
      <c r="E20" s="84"/>
      <c r="F20" s="85">
        <v>0</v>
      </c>
      <c r="G20" s="85">
        <v>0</v>
      </c>
      <c r="H20" s="86">
        <f t="shared" si="0"/>
        <v>0</v>
      </c>
    </row>
    <row r="21" spans="2:8" x14ac:dyDescent="0.25">
      <c r="B21" s="83"/>
      <c r="C21" s="83"/>
      <c r="D21" s="83"/>
      <c r="E21" s="84"/>
      <c r="F21" s="85">
        <v>0</v>
      </c>
      <c r="G21" s="85">
        <v>0</v>
      </c>
      <c r="H21" s="86">
        <f t="shared" si="0"/>
        <v>0</v>
      </c>
    </row>
    <row r="22" spans="2:8" x14ac:dyDescent="0.25">
      <c r="B22" s="83"/>
      <c r="C22" s="83"/>
      <c r="D22" s="83"/>
      <c r="E22" s="84"/>
      <c r="F22" s="85">
        <v>0</v>
      </c>
      <c r="G22" s="85">
        <v>0</v>
      </c>
      <c r="H22" s="86">
        <f t="shared" si="0"/>
        <v>0</v>
      </c>
    </row>
    <row r="23" spans="2:8" x14ac:dyDescent="0.25">
      <c r="B23" s="83"/>
      <c r="C23" s="83"/>
      <c r="D23" s="83"/>
      <c r="E23" s="84"/>
      <c r="F23" s="85">
        <v>0</v>
      </c>
      <c r="G23" s="85">
        <v>0</v>
      </c>
      <c r="H23" s="86">
        <f t="shared" si="0"/>
        <v>0</v>
      </c>
    </row>
    <row r="24" spans="2:8" ht="14.65" customHeight="1" x14ac:dyDescent="0.25">
      <c r="B24" s="83"/>
      <c r="C24" s="83"/>
      <c r="D24" s="83"/>
      <c r="E24" s="84"/>
      <c r="F24" s="85">
        <v>0</v>
      </c>
      <c r="G24" s="85">
        <v>0</v>
      </c>
      <c r="H24" s="86">
        <f t="shared" si="0"/>
        <v>0</v>
      </c>
    </row>
    <row r="25" spans="2:8" ht="14.65" customHeight="1" x14ac:dyDescent="0.25">
      <c r="B25" s="83"/>
      <c r="C25" s="83"/>
      <c r="D25" s="83"/>
      <c r="E25" s="84"/>
      <c r="F25" s="85">
        <v>0</v>
      </c>
      <c r="G25" s="85">
        <v>0</v>
      </c>
      <c r="H25" s="86">
        <f t="shared" si="0"/>
        <v>0</v>
      </c>
    </row>
    <row r="26" spans="2:8" ht="14.65" customHeight="1" x14ac:dyDescent="0.25">
      <c r="B26" s="83"/>
      <c r="C26" s="83"/>
      <c r="D26" s="83"/>
      <c r="E26" s="84"/>
      <c r="F26" s="85">
        <v>0</v>
      </c>
      <c r="G26" s="85">
        <v>0</v>
      </c>
      <c r="H26" s="86">
        <f t="shared" si="0"/>
        <v>0</v>
      </c>
    </row>
    <row r="27" spans="2:8" hidden="1" x14ac:dyDescent="0.25">
      <c r="F27" s="87"/>
      <c r="G27" s="87"/>
      <c r="H27" s="88"/>
    </row>
    <row r="28" spans="2:8" hidden="1" x14ac:dyDescent="0.25">
      <c r="B28" s="83"/>
      <c r="C28" s="83"/>
      <c r="D28" s="83"/>
      <c r="E28" s="84"/>
      <c r="F28" s="85">
        <v>0</v>
      </c>
      <c r="G28" s="85">
        <v>0</v>
      </c>
      <c r="H28" s="86" t="e">
        <f>+#REF!+#REF!</f>
        <v>#REF!</v>
      </c>
    </row>
    <row r="29" spans="2:8" hidden="1" x14ac:dyDescent="0.25">
      <c r="B29" s="83"/>
      <c r="C29" s="83"/>
      <c r="D29" s="83"/>
      <c r="E29" s="84"/>
      <c r="F29" s="85">
        <v>0</v>
      </c>
      <c r="G29" s="85">
        <v>0</v>
      </c>
      <c r="H29" s="86" t="e">
        <f>+#REF!+#REF!</f>
        <v>#REF!</v>
      </c>
    </row>
    <row r="30" spans="2:8" ht="14.65" hidden="1" customHeight="1" x14ac:dyDescent="0.25">
      <c r="B30" s="83"/>
      <c r="C30" s="83"/>
      <c r="D30" s="83"/>
      <c r="E30" s="84"/>
      <c r="F30" s="85">
        <v>0</v>
      </c>
      <c r="G30" s="85">
        <v>0</v>
      </c>
      <c r="H30" s="86" t="e">
        <f>+#REF!+#REF!</f>
        <v>#REF!</v>
      </c>
    </row>
    <row r="31" spans="2:8" hidden="1" x14ac:dyDescent="0.25">
      <c r="B31" s="83"/>
      <c r="C31" s="83"/>
      <c r="D31" s="83"/>
      <c r="E31" s="84"/>
      <c r="F31" s="85">
        <v>0</v>
      </c>
      <c r="G31" s="85">
        <v>0</v>
      </c>
      <c r="H31" s="86" t="e">
        <f>+#REF!+#REF!</f>
        <v>#REF!</v>
      </c>
    </row>
    <row r="32" spans="2:8" hidden="1" x14ac:dyDescent="0.25">
      <c r="B32" s="83"/>
      <c r="C32" s="83"/>
      <c r="D32" s="83"/>
      <c r="E32" s="84"/>
      <c r="F32" s="85">
        <v>0</v>
      </c>
      <c r="G32" s="85">
        <v>0</v>
      </c>
      <c r="H32" s="86" t="e">
        <f>+#REF!+#REF!</f>
        <v>#REF!</v>
      </c>
    </row>
    <row r="33" spans="2:8" hidden="1" x14ac:dyDescent="0.25">
      <c r="B33" s="83"/>
      <c r="C33" s="83"/>
      <c r="D33" s="83"/>
      <c r="E33" s="84"/>
      <c r="F33" s="85">
        <v>0</v>
      </c>
      <c r="G33" s="85">
        <v>0</v>
      </c>
      <c r="H33" s="86" t="e">
        <f>+#REF!+#REF!</f>
        <v>#REF!</v>
      </c>
    </row>
    <row r="34" spans="2:8" hidden="1" x14ac:dyDescent="0.25">
      <c r="B34" s="83"/>
      <c r="C34" s="83"/>
      <c r="D34" s="83"/>
      <c r="E34" s="84"/>
      <c r="F34" s="85">
        <v>0</v>
      </c>
      <c r="G34" s="85">
        <v>0</v>
      </c>
      <c r="H34" s="86" t="e">
        <f>+#REF!+#REF!</f>
        <v>#REF!</v>
      </c>
    </row>
    <row r="35" spans="2:8" hidden="1" x14ac:dyDescent="0.25">
      <c r="B35" s="83"/>
      <c r="C35" s="83"/>
      <c r="D35" s="83"/>
      <c r="E35" s="84"/>
      <c r="F35" s="85">
        <v>0</v>
      </c>
      <c r="G35" s="85">
        <v>0</v>
      </c>
      <c r="H35" s="86" t="e">
        <f>+#REF!+#REF!</f>
        <v>#REF!</v>
      </c>
    </row>
    <row r="36" spans="2:8" hidden="1" x14ac:dyDescent="0.25">
      <c r="B36" s="83"/>
      <c r="C36" s="83"/>
      <c r="D36" s="83"/>
      <c r="E36" s="84"/>
      <c r="F36" s="85">
        <v>0</v>
      </c>
      <c r="G36" s="85">
        <v>0</v>
      </c>
      <c r="H36" s="86" t="e">
        <f>+#REF!+#REF!</f>
        <v>#REF!</v>
      </c>
    </row>
    <row r="37" spans="2:8" hidden="1" x14ac:dyDescent="0.25">
      <c r="B37" s="83"/>
      <c r="C37" s="83"/>
      <c r="D37" s="83"/>
      <c r="E37" s="84"/>
      <c r="F37" s="85">
        <v>0</v>
      </c>
      <c r="G37" s="85">
        <v>0</v>
      </c>
      <c r="H37" s="86" t="e">
        <f>+#REF!+#REF!</f>
        <v>#REF!</v>
      </c>
    </row>
    <row r="38" spans="2:8" x14ac:dyDescent="0.25">
      <c r="F38" s="87"/>
      <c r="G38" s="87"/>
      <c r="H38" s="88"/>
    </row>
    <row r="39" spans="2:8" x14ac:dyDescent="0.25">
      <c r="E39" s="89"/>
      <c r="F39" s="90"/>
      <c r="G39" s="91" t="s">
        <v>76</v>
      </c>
      <c r="H39" s="86">
        <f>SUM(H16:H26)</f>
        <v>87125</v>
      </c>
    </row>
    <row r="40" spans="2:8" x14ac:dyDescent="0.25">
      <c r="F40" s="87"/>
      <c r="G40" s="87"/>
      <c r="H40" s="88"/>
    </row>
    <row r="41" spans="2:8" x14ac:dyDescent="0.25">
      <c r="F41" s="87"/>
      <c r="G41" s="87"/>
      <c r="H41" s="88"/>
    </row>
    <row r="42" spans="2:8" ht="15.75" x14ac:dyDescent="0.25">
      <c r="G42" s="92"/>
    </row>
  </sheetData>
  <mergeCells count="5">
    <mergeCell ref="B15:H15"/>
    <mergeCell ref="B9:H9"/>
    <mergeCell ref="E2:J4"/>
    <mergeCell ref="B6:H6"/>
    <mergeCell ref="B7:H7"/>
  </mergeCells>
  <pageMargins left="0.39370078740157483" right="0.39370078740157483" top="0.74803149606299213" bottom="0.74803149606299213" header="0.31496062992125984" footer="0.31496062992125984"/>
  <pageSetup paperSize="9" scale="96" fitToHeight="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74CEEF-8120-4FC7-A62D-52077AC42A33}">
  <sheetPr>
    <tabColor theme="9" tint="0.39997558519241921"/>
    <pageSetUpPr fitToPage="1"/>
  </sheetPr>
  <dimension ref="A1:K27"/>
  <sheetViews>
    <sheetView workbookViewId="0">
      <selection activeCell="B11" sqref="B11"/>
    </sheetView>
  </sheetViews>
  <sheetFormatPr defaultRowHeight="15" x14ac:dyDescent="0.25"/>
  <cols>
    <col min="2" max="2" width="34.28515625" customWidth="1"/>
    <col min="3" max="4" width="31.140625" customWidth="1"/>
    <col min="5" max="5" width="15.85546875" customWidth="1"/>
    <col min="6" max="8" width="10" customWidth="1"/>
    <col min="9" max="9" width="10.85546875" customWidth="1"/>
    <col min="10" max="10" width="1.140625" customWidth="1"/>
    <col min="11" max="11" width="29.85546875" customWidth="1"/>
  </cols>
  <sheetData>
    <row r="1" spans="1:11" ht="15.75" thickBot="1" x14ac:dyDescent="0.3"/>
    <row r="2" spans="1:11" ht="26.25" customHeight="1" thickBot="1" x14ac:dyDescent="0.3">
      <c r="A2" s="1"/>
      <c r="B2" s="202" t="s">
        <v>107</v>
      </c>
      <c r="C2" s="203"/>
      <c r="D2" s="203"/>
      <c r="E2" s="203"/>
      <c r="F2" s="203"/>
      <c r="G2" s="203"/>
      <c r="H2" s="203"/>
      <c r="I2" s="204"/>
    </row>
    <row r="3" spans="1:11" ht="37.5" customHeight="1" thickBot="1" x14ac:dyDescent="0.3">
      <c r="A3" s="1"/>
      <c r="B3" s="205" t="s">
        <v>111</v>
      </c>
      <c r="C3" s="206"/>
      <c r="D3" s="206"/>
      <c r="E3" s="206"/>
      <c r="F3" s="206"/>
      <c r="G3" s="206"/>
      <c r="H3" s="206"/>
      <c r="I3" s="207"/>
    </row>
    <row r="4" spans="1:11" ht="15.75" thickBot="1" x14ac:dyDescent="0.3"/>
    <row r="5" spans="1:11" s="74" customFormat="1" ht="24.6" customHeight="1" thickBot="1" x14ac:dyDescent="0.35">
      <c r="B5" s="214" t="s">
        <v>17</v>
      </c>
      <c r="C5" s="215"/>
      <c r="D5" s="215"/>
      <c r="E5" s="215"/>
      <c r="F5" s="215"/>
      <c r="G5" s="215"/>
      <c r="H5" s="215"/>
      <c r="I5" s="216"/>
    </row>
    <row r="6" spans="1:11" ht="9" customHeight="1" x14ac:dyDescent="0.3">
      <c r="B6" s="75"/>
      <c r="C6" s="76"/>
      <c r="D6" s="76"/>
      <c r="E6" s="76"/>
      <c r="F6" s="76"/>
      <c r="G6" s="76"/>
      <c r="H6" s="76"/>
    </row>
    <row r="7" spans="1:11" s="74" customFormat="1" ht="18.75" x14ac:dyDescent="0.3">
      <c r="B7" s="136" t="s">
        <v>93</v>
      </c>
      <c r="C7" s="136"/>
      <c r="D7" s="75"/>
      <c r="E7" s="75"/>
      <c r="F7" s="75"/>
      <c r="G7" s="75"/>
      <c r="H7" s="75"/>
    </row>
    <row r="9" spans="1:11" ht="50.25" customHeight="1" x14ac:dyDescent="0.25">
      <c r="B9" s="77" t="s">
        <v>112</v>
      </c>
      <c r="C9" s="226" t="s">
        <v>113</v>
      </c>
      <c r="D9" s="226" t="s">
        <v>77</v>
      </c>
      <c r="E9" s="78" t="s">
        <v>114</v>
      </c>
      <c r="F9" s="78" t="s">
        <v>115</v>
      </c>
      <c r="G9" s="78" t="s">
        <v>116</v>
      </c>
      <c r="H9" s="79" t="s">
        <v>117</v>
      </c>
      <c r="I9" s="78" t="s">
        <v>118</v>
      </c>
    </row>
    <row r="10" spans="1:11" x14ac:dyDescent="0.25">
      <c r="B10" s="80" t="s">
        <v>63</v>
      </c>
      <c r="C10" s="80" t="s">
        <v>64</v>
      </c>
      <c r="D10" s="80" t="s">
        <v>65</v>
      </c>
      <c r="E10" s="81" t="s">
        <v>66</v>
      </c>
      <c r="F10" s="81" t="s">
        <v>67</v>
      </c>
      <c r="G10" s="81" t="s">
        <v>68</v>
      </c>
      <c r="H10" s="82" t="s">
        <v>119</v>
      </c>
      <c r="I10" s="81" t="s">
        <v>79</v>
      </c>
    </row>
    <row r="11" spans="1:11" x14ac:dyDescent="0.25">
      <c r="B11" s="227" t="s">
        <v>120</v>
      </c>
      <c r="C11" s="227" t="s">
        <v>121</v>
      </c>
      <c r="D11" s="227" t="s">
        <v>122</v>
      </c>
      <c r="E11" s="84" t="s">
        <v>123</v>
      </c>
      <c r="F11" s="228">
        <v>0.5</v>
      </c>
      <c r="G11" s="85">
        <v>50000</v>
      </c>
      <c r="H11" s="229">
        <f>+I11/G11</f>
        <v>0.48</v>
      </c>
      <c r="I11" s="230">
        <v>24000</v>
      </c>
      <c r="K11" t="s">
        <v>124</v>
      </c>
    </row>
    <row r="12" spans="1:11" x14ac:dyDescent="0.25">
      <c r="B12" s="227" t="s">
        <v>120</v>
      </c>
      <c r="C12" s="227" t="s">
        <v>121</v>
      </c>
      <c r="D12" s="227" t="s">
        <v>122</v>
      </c>
      <c r="E12" s="84" t="s">
        <v>123</v>
      </c>
      <c r="F12" s="228">
        <v>0.5</v>
      </c>
      <c r="G12" s="85">
        <v>75000</v>
      </c>
      <c r="H12" s="229">
        <f>+I12/G12</f>
        <v>0.42666666666666669</v>
      </c>
      <c r="I12" s="230">
        <v>32000</v>
      </c>
      <c r="K12" t="s">
        <v>125</v>
      </c>
    </row>
    <row r="13" spans="1:11" x14ac:dyDescent="0.25">
      <c r="B13" s="227"/>
      <c r="C13" s="227"/>
      <c r="D13" s="227"/>
      <c r="E13" s="84"/>
      <c r="F13" s="228">
        <v>0</v>
      </c>
      <c r="G13" s="85">
        <v>0</v>
      </c>
      <c r="H13" s="229">
        <v>0</v>
      </c>
      <c r="I13" s="230">
        <v>0</v>
      </c>
      <c r="K13" t="s">
        <v>126</v>
      </c>
    </row>
    <row r="14" spans="1:11" x14ac:dyDescent="0.25">
      <c r="B14" s="227"/>
      <c r="C14" s="227"/>
      <c r="D14" s="227"/>
      <c r="E14" s="84"/>
      <c r="F14" s="228">
        <v>0</v>
      </c>
      <c r="G14" s="85">
        <v>0</v>
      </c>
      <c r="H14" s="229">
        <v>0</v>
      </c>
      <c r="I14" s="230">
        <v>0</v>
      </c>
      <c r="K14" t="s">
        <v>127</v>
      </c>
    </row>
    <row r="15" spans="1:11" x14ac:dyDescent="0.25">
      <c r="B15" s="227"/>
      <c r="C15" s="227"/>
      <c r="D15" s="227"/>
      <c r="E15" s="84"/>
      <c r="F15" s="228">
        <v>0</v>
      </c>
      <c r="G15" s="85">
        <v>0</v>
      </c>
      <c r="H15" s="229">
        <v>0</v>
      </c>
      <c r="I15" s="230">
        <v>0</v>
      </c>
      <c r="K15" t="s">
        <v>128</v>
      </c>
    </row>
    <row r="16" spans="1:11" x14ac:dyDescent="0.25">
      <c r="B16" s="227"/>
      <c r="C16" s="227"/>
      <c r="D16" s="227"/>
      <c r="E16" s="84"/>
      <c r="F16" s="228">
        <v>0</v>
      </c>
      <c r="G16" s="85">
        <v>0</v>
      </c>
      <c r="H16" s="229">
        <v>0</v>
      </c>
      <c r="I16" s="230">
        <v>0</v>
      </c>
      <c r="K16" t="s">
        <v>129</v>
      </c>
    </row>
    <row r="17" spans="2:11" ht="14.65" customHeight="1" x14ac:dyDescent="0.25">
      <c r="B17" s="227"/>
      <c r="C17" s="227"/>
      <c r="D17" s="227"/>
      <c r="E17" s="84"/>
      <c r="F17" s="228">
        <v>0</v>
      </c>
      <c r="G17" s="85">
        <v>0</v>
      </c>
      <c r="H17" s="229">
        <v>0</v>
      </c>
      <c r="I17" s="230">
        <v>0</v>
      </c>
      <c r="K17" t="s">
        <v>130</v>
      </c>
    </row>
    <row r="18" spans="2:11" x14ac:dyDescent="0.25">
      <c r="B18" s="227"/>
      <c r="C18" s="227"/>
      <c r="D18" s="227"/>
      <c r="E18" s="84"/>
      <c r="F18" s="228">
        <v>0</v>
      </c>
      <c r="G18" s="85">
        <v>0</v>
      </c>
      <c r="H18" s="229">
        <v>0</v>
      </c>
      <c r="I18" s="230">
        <v>0</v>
      </c>
      <c r="K18" t="s">
        <v>131</v>
      </c>
    </row>
    <row r="19" spans="2:11" x14ac:dyDescent="0.25">
      <c r="B19" s="227"/>
      <c r="C19" s="227"/>
      <c r="D19" s="227"/>
      <c r="E19" s="84"/>
      <c r="F19" s="228">
        <v>0</v>
      </c>
      <c r="G19" s="85">
        <v>0</v>
      </c>
      <c r="H19" s="229">
        <v>0</v>
      </c>
      <c r="I19" s="230">
        <v>0</v>
      </c>
    </row>
    <row r="20" spans="2:11" x14ac:dyDescent="0.25">
      <c r="B20" s="227"/>
      <c r="C20" s="227"/>
      <c r="D20" s="227"/>
      <c r="E20" s="84"/>
      <c r="F20" s="228">
        <v>0</v>
      </c>
      <c r="G20" s="85">
        <v>0</v>
      </c>
      <c r="H20" s="229">
        <v>0</v>
      </c>
      <c r="I20" s="230">
        <v>0</v>
      </c>
    </row>
    <row r="21" spans="2:11" x14ac:dyDescent="0.25">
      <c r="B21" s="227"/>
      <c r="C21" s="227"/>
      <c r="D21" s="227"/>
      <c r="E21" s="84"/>
      <c r="F21" s="228">
        <v>0</v>
      </c>
      <c r="G21" s="85">
        <v>0</v>
      </c>
      <c r="H21" s="229">
        <v>0</v>
      </c>
      <c r="I21" s="230">
        <v>0</v>
      </c>
    </row>
    <row r="22" spans="2:11" x14ac:dyDescent="0.25">
      <c r="B22" s="227"/>
      <c r="C22" s="227"/>
      <c r="D22" s="227"/>
      <c r="E22" s="84"/>
      <c r="F22" s="228">
        <v>0</v>
      </c>
      <c r="G22" s="85">
        <v>0</v>
      </c>
      <c r="H22" s="229">
        <v>0</v>
      </c>
      <c r="I22" s="230">
        <v>0</v>
      </c>
    </row>
    <row r="23" spans="2:11" x14ac:dyDescent="0.25">
      <c r="B23" s="227"/>
      <c r="C23" s="227"/>
      <c r="D23" s="227"/>
      <c r="E23" s="84"/>
      <c r="F23" s="228">
        <v>0</v>
      </c>
      <c r="G23" s="85">
        <v>0</v>
      </c>
      <c r="H23" s="229">
        <v>0</v>
      </c>
      <c r="I23" s="230">
        <v>0</v>
      </c>
    </row>
    <row r="24" spans="2:11" x14ac:dyDescent="0.25">
      <c r="F24" s="87"/>
      <c r="G24" s="87"/>
      <c r="H24" s="231"/>
      <c r="I24" s="88"/>
    </row>
    <row r="25" spans="2:11" x14ac:dyDescent="0.25">
      <c r="B25" s="232" t="s">
        <v>132</v>
      </c>
      <c r="C25" s="232"/>
      <c r="E25" s="93"/>
      <c r="F25" s="94" t="s">
        <v>133</v>
      </c>
      <c r="G25" s="86">
        <f>SUM(G11:G24)</f>
        <v>125000</v>
      </c>
      <c r="H25" s="233">
        <f>+I25/G25</f>
        <v>0.44800000000000001</v>
      </c>
      <c r="I25" s="234">
        <f>SUM(I11:I23)</f>
        <v>56000</v>
      </c>
      <c r="K25" t="s">
        <v>134</v>
      </c>
    </row>
    <row r="26" spans="2:11" x14ac:dyDescent="0.25">
      <c r="F26" s="87"/>
      <c r="G26" s="87"/>
      <c r="H26" s="87"/>
      <c r="I26" s="88"/>
    </row>
    <row r="27" spans="2:11" x14ac:dyDescent="0.25">
      <c r="F27" s="87"/>
      <c r="G27" s="87"/>
      <c r="H27" s="87"/>
      <c r="I27" s="88"/>
    </row>
  </sheetData>
  <mergeCells count="3">
    <mergeCell ref="B5:I5"/>
    <mergeCell ref="B2:I2"/>
    <mergeCell ref="B3:I3"/>
  </mergeCells>
  <pageMargins left="0.39370078740157483" right="0.39370078740157483" top="0.74803149606299213" bottom="0.74803149606299213" header="0.31496062992125984" footer="0.31496062992125984"/>
  <pageSetup paperSize="9" scale="90" fitToHeight="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88d73da-a975-433a-b764-a1c7bfc9cab1">
      <Terms xmlns="http://schemas.microsoft.com/office/infopath/2007/PartnerControls"/>
    </lcf76f155ced4ddcb4097134ff3c332f>
    <TaxCatchAll xmlns="33c9097f-5cb9-42bd-aa84-4b9b8a978479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BACBF008A80C841957FACAD3A98FBAC" ma:contentTypeVersion="18" ma:contentTypeDescription="Skapa ett nytt dokument." ma:contentTypeScope="" ma:versionID="7f0123f9e3d140b03777e7ef0ba074ca">
  <xsd:schema xmlns:xsd="http://www.w3.org/2001/XMLSchema" xmlns:xs="http://www.w3.org/2001/XMLSchema" xmlns:p="http://schemas.microsoft.com/office/2006/metadata/properties" xmlns:ns2="088d73da-a975-433a-b764-a1c7bfc9cab1" xmlns:ns3="33c9097f-5cb9-42bd-aa84-4b9b8a978479" targetNamespace="http://schemas.microsoft.com/office/2006/metadata/properties" ma:root="true" ma:fieldsID="8fb6053d4cd0da733e36e343b0fe05cd" ns2:_="" ns3:_="">
    <xsd:import namespace="088d73da-a975-433a-b764-a1c7bfc9cab1"/>
    <xsd:import namespace="33c9097f-5cb9-42bd-aa84-4b9b8a97847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8d73da-a975-433a-b764-a1c7bfc9ca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eringar" ma:readOnly="false" ma:fieldId="{5cf76f15-5ced-4ddc-b409-7134ff3c332f}" ma:taxonomyMulti="true" ma:sspId="5c2a8760-be9e-4361-a0c4-951b6e4f1ca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c9097f-5cb9-42bd-aa84-4b9b8a97847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51efc05-c6fb-4e9c-bf0b-fd2f52e1f200}" ma:internalName="TaxCatchAll" ma:showField="CatchAllData" ma:web="33c9097f-5cb9-42bd-aa84-4b9b8a97847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6C1EF25-DF5B-4701-957F-8582EDEB44BF}">
  <ds:schemaRefs>
    <ds:schemaRef ds:uri="http://purl.org/dc/terms/"/>
    <ds:schemaRef ds:uri="http://purl.org/dc/dcmitype/"/>
    <ds:schemaRef ds:uri="088d73da-a975-433a-b764-a1c7bfc9cab1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33c9097f-5cb9-42bd-aa84-4b9b8a978479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DF6F85F-0A30-4FC2-AAF5-F4D8EA97CB4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6DAB958-A1A1-4A44-A12A-F903B84332A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7</vt:i4>
      </vt:variant>
    </vt:vector>
  </HeadingPairs>
  <TitlesOfParts>
    <vt:vector size="13" baseType="lpstr">
      <vt:lpstr>DMFA Contribution</vt:lpstr>
      <vt:lpstr>Own Contribution</vt:lpstr>
      <vt:lpstr>DGBP Budget</vt:lpstr>
      <vt:lpstr>DMFA Staff Inputs</vt:lpstr>
      <vt:lpstr>DMFA External Consultancies</vt:lpstr>
      <vt:lpstr>DMFA Commercial Partners</vt:lpstr>
      <vt:lpstr>'DGBP Budget'!Print_Area</vt:lpstr>
      <vt:lpstr>'DMFA Commercial Partners'!Print_Area</vt:lpstr>
      <vt:lpstr>'DMFA Contribution'!Print_Area</vt:lpstr>
      <vt:lpstr>'DMFA External Consultancies'!Print_Area</vt:lpstr>
      <vt:lpstr>'DMFA Staff Inputs'!Print_Area</vt:lpstr>
      <vt:lpstr>'Own Contribution'!Print_Area</vt:lpstr>
      <vt:lpstr>'DGBP Budget'!Tekst97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2024-01-24T12:05:43Z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0x0101000BACBF008A80C841957FACAD3A98FBAC</vt:lpwstr>
  </property>
</Properties>
</file>